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20.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6BBE48A9-21B5-4D81-A664-C9459AC3EE6A}" xr6:coauthVersionLast="47" xr6:coauthVersionMax="47" xr10:uidLastSave="{00000000-0000-0000-0000-000000000000}"/>
  <bookViews>
    <workbookView xWindow="-108" yWindow="-108" windowWidth="23256" windowHeight="12456" xr2:uid="{00000000-000D-0000-FFFF-FFFF00000000}"/>
  </bookViews>
  <sheets>
    <sheet name="ケアマネ業務書類一覧" sheetId="36" r:id="rId1"/>
    <sheet name="アセスメント実施履歴" sheetId="63" r:id="rId2"/>
    <sheet name="アセスメント（No.1）" sheetId="9" r:id="rId3"/>
    <sheet name="アセスメント（No.2）" sheetId="10" r:id="rId4"/>
    <sheet name="アセスメント（No.3）" sheetId="22" r:id="rId5"/>
    <sheet name="課題整理総括表" sheetId="56" r:id="rId6"/>
    <sheet name="相談受付表" sheetId="53" r:id="rId7"/>
    <sheet name="入院時情報提供書（新様式）" sheetId="59" r:id="rId8"/>
    <sheet name="入院時情報提供書（No.1）" sheetId="27" r:id="rId9"/>
    <sheet name="入院時情報提供（No.2）" sheetId="28" r:id="rId10"/>
    <sheet name="退院・退所情報記録書" sheetId="29" r:id="rId11"/>
    <sheet name="意見照会書（標準様式）" sheetId="38" r:id="rId12"/>
    <sheet name="意見照会書（短期目標更新）" sheetId="51" r:id="rId13"/>
    <sheet name="意見照会書（主治医）" sheetId="40" r:id="rId14"/>
    <sheet name="訪問介護 利用申込書" sheetId="41" r:id="rId15"/>
    <sheet name="訪問看護 利用申込書" sheetId="42" r:id="rId16"/>
    <sheet name="訪問リハビリ 利用申込書 " sheetId="49" r:id="rId17"/>
    <sheet name="訪問入浴介護 利用申込書" sheetId="43" r:id="rId18"/>
    <sheet name="訪問診療 利用申込書" sheetId="45" r:id="rId19"/>
    <sheet name="デイサービス・デイケア 利用申込書" sheetId="46" r:id="rId20"/>
    <sheet name="ショートステイ 利用申込書" sheetId="48" r:id="rId21"/>
    <sheet name="福祉用具 利用申込書" sheetId="47" r:id="rId22"/>
    <sheet name="住宅改修が必要な理由書（表面）" sheetId="54" r:id="rId23"/>
    <sheet name="住宅改修が必要な理由書（裏面）" sheetId="55" r:id="rId24"/>
    <sheet name="苦情対応記録" sheetId="52" r:id="rId25"/>
    <sheet name="身体的拘束に関する説明書" sheetId="57" r:id="rId26"/>
    <sheet name="身体拘束に関する態様記録" sheetId="58" r:id="rId27"/>
    <sheet name="アセスメント項目(編集）" sheetId="61" r:id="rId28"/>
    <sheet name="プルダウン（アセスメント）" sheetId="23" state="hidden" r:id="rId29"/>
  </sheets>
  <definedNames>
    <definedName name="_xlnm.Print_Area" localSheetId="2">'アセスメント（No.1）'!$B$2:$W$47</definedName>
    <definedName name="_xlnm.Print_Area" localSheetId="3">'アセスメント（No.2）'!$B$1:$L$45</definedName>
    <definedName name="_xlnm.Print_Area" localSheetId="4">'アセスメント（No.3）'!$B$1:$L$49</definedName>
    <definedName name="_xlnm.Print_Area" localSheetId="1">アセスメント実施履歴!$A$1:$F$22</definedName>
    <definedName name="_xlnm.Print_Area" localSheetId="20">'ショートステイ 利用申込書'!$B$2:$L$45</definedName>
    <definedName name="_xlnm.Print_Area" localSheetId="19">'デイサービス・デイケア 利用申込書'!$B$2:$L$51</definedName>
    <definedName name="_xlnm.Print_Area" localSheetId="13">'意見照会書（主治医）'!$A$1:$T$31</definedName>
    <definedName name="_xlnm.Print_Area" localSheetId="12">'意見照会書（短期目標更新）'!$B$1:$F$15</definedName>
    <definedName name="_xlnm.Print_Area" localSheetId="11">'意見照会書（標準様式）'!$B$1:$I$22</definedName>
    <definedName name="_xlnm.Print_Area" localSheetId="5">課題整理総括表!$A$1:$N$37</definedName>
    <definedName name="_xlnm.Print_Area" localSheetId="24">苦情対応記録!$A$1:$AI$42</definedName>
    <definedName name="_xlnm.Print_Area" localSheetId="22">'住宅改修が必要な理由書（表面）'!$A$1:$AW$31</definedName>
    <definedName name="_xlnm.Print_Area" localSheetId="23">'住宅改修が必要な理由書（裏面）'!$A$1:$AN$44</definedName>
    <definedName name="_xlnm.Print_Area" localSheetId="26">身体拘束に関する態様記録!$A$1:$F$70</definedName>
    <definedName name="_xlnm.Print_Area" localSheetId="25">身体的拘束に関する説明書!$A$1:$F$23</definedName>
    <definedName name="_xlnm.Print_Area" localSheetId="6">相談受付表!$A$1:$F$48</definedName>
    <definedName name="_xlnm.Print_Area" localSheetId="10">退院・退所情報記録書!$A$1:$R$58</definedName>
    <definedName name="_xlnm.Print_Area" localSheetId="9">'入院時情報提供（No.2）'!$A$1:$Z$44</definedName>
    <definedName name="_xlnm.Print_Area" localSheetId="8">'入院時情報提供書（No.1）'!$A$1:$W$53</definedName>
    <definedName name="_xlnm.Print_Area" localSheetId="7">'入院時情報提供書（新様式）'!$A$1:$Y$103</definedName>
    <definedName name="_xlnm.Print_Area" localSheetId="21">'福祉用具 利用申込書'!$B$2:$L$47</definedName>
    <definedName name="_xlnm.Print_Area" localSheetId="16">'訪問リハビリ 利用申込書 '!$B$2:$L$51</definedName>
    <definedName name="_xlnm.Print_Area" localSheetId="14">'訪問介護 利用申込書'!$B$2:$L$51</definedName>
    <definedName name="_xlnm.Print_Area" localSheetId="15">'訪問看護 利用申込書'!$B$2:$L$51</definedName>
    <definedName name="_xlnm.Print_Area" localSheetId="18">'訪問診療 利用申込書'!$B$2:$L$51</definedName>
    <definedName name="_xlnm.Print_Area" localSheetId="17">'訪問入浴介護 利用申込書'!$B$2:$L$51</definedName>
    <definedName name="Z_0F1EAD76_6813_4464_A4B8_ED77B1D74A43_.wvu.PrintArea" localSheetId="5" hidden="1">課題整理総括表!$B$1:$M$36</definedName>
    <definedName name="Z_5D94C3C9_EAE6_44F7_85FD_FD7692A8F9C9_.wvu.PrintArea" localSheetId="5" hidden="1">課題整理総括表!$B$1:$M$36</definedName>
    <definedName name="Z_BD19D153_5FEC_4965_A80F_396D6C8E16C7_.wvu.PrintArea" localSheetId="5" hidden="1">課題整理総括表!$B$1:$M$36</definedName>
  </definedNames>
  <calcPr calcId="181029"/>
</workbook>
</file>

<file path=xl/calcChain.xml><?xml version="1.0" encoding="utf-8"?>
<calcChain xmlns="http://schemas.openxmlformats.org/spreadsheetml/2006/main">
  <c r="J39" i="10" l="1"/>
  <c r="F39" i="10"/>
  <c r="J35" i="10"/>
  <c r="F35" i="10"/>
  <c r="J25" i="10"/>
  <c r="I41" i="22"/>
  <c r="F41" i="22"/>
  <c r="G31" i="22"/>
  <c r="C30" i="29" l="1"/>
  <c r="C31" i="29"/>
  <c r="E38" i="59"/>
  <c r="E37" i="59"/>
  <c r="S16" i="59"/>
  <c r="L16" i="59"/>
  <c r="J16" i="59"/>
  <c r="E16" i="59"/>
  <c r="E12" i="59"/>
  <c r="Q9" i="59"/>
  <c r="E9" i="59"/>
  <c r="U6" i="59"/>
  <c r="P6" i="59"/>
  <c r="R5" i="59"/>
  <c r="R4" i="59"/>
  <c r="X10" i="59"/>
  <c r="U10" i="59"/>
  <c r="F18" i="27" l="1"/>
  <c r="G7" i="59"/>
  <c r="E22" i="57" l="1"/>
  <c r="E19" i="57"/>
  <c r="E3" i="58"/>
  <c r="E3" i="57"/>
  <c r="E16" i="56" l="1"/>
  <c r="K5" i="56"/>
  <c r="K6" i="56"/>
  <c r="E25" i="56"/>
  <c r="E24" i="56"/>
  <c r="E22" i="56"/>
  <c r="E21" i="56"/>
  <c r="E20" i="56"/>
  <c r="E19" i="56"/>
  <c r="E17" i="56"/>
  <c r="E13" i="56"/>
  <c r="E12" i="56"/>
  <c r="E10" i="56"/>
  <c r="E9" i="56"/>
  <c r="K2" i="56"/>
  <c r="D2" i="56"/>
  <c r="E3" i="54" l="1"/>
  <c r="P3" i="54"/>
  <c r="I6" i="47"/>
  <c r="AH7" i="54"/>
  <c r="E6" i="54"/>
  <c r="E4" i="54"/>
  <c r="P5" i="54"/>
  <c r="AH6" i="54"/>
  <c r="AH4" i="54"/>
  <c r="X3" i="54"/>
  <c r="B10" i="52"/>
  <c r="D15" i="40" l="1"/>
  <c r="L6" i="52"/>
  <c r="B9" i="53"/>
  <c r="F8" i="53"/>
  <c r="F9" i="53"/>
  <c r="B8" i="53"/>
  <c r="B7" i="53"/>
  <c r="D4" i="53"/>
  <c r="F5" i="53"/>
  <c r="B6" i="53"/>
  <c r="U7" i="52"/>
  <c r="U5" i="52"/>
  <c r="B6" i="52"/>
  <c r="E40" i="52"/>
  <c r="W2" i="52"/>
  <c r="Z3" i="52"/>
  <c r="K12" i="42"/>
  <c r="K12" i="49"/>
  <c r="K12" i="43"/>
  <c r="K12" i="45"/>
  <c r="K12" i="46"/>
  <c r="K12" i="48"/>
  <c r="K12" i="47"/>
  <c r="K12" i="41"/>
  <c r="G12" i="42"/>
  <c r="G12" i="49"/>
  <c r="G12" i="43"/>
  <c r="G12" i="45"/>
  <c r="G12" i="46"/>
  <c r="G12" i="48"/>
  <c r="G12" i="47"/>
  <c r="G12" i="41"/>
  <c r="E12" i="42"/>
  <c r="E12" i="49"/>
  <c r="E12" i="43"/>
  <c r="E12" i="45"/>
  <c r="E12" i="46"/>
  <c r="E12" i="48"/>
  <c r="E12" i="47"/>
  <c r="E12" i="41"/>
  <c r="C12" i="42"/>
  <c r="C12" i="49"/>
  <c r="C12" i="43"/>
  <c r="C12" i="45"/>
  <c r="C12" i="46"/>
  <c r="C12" i="48"/>
  <c r="C12" i="47"/>
  <c r="C12" i="41"/>
  <c r="K11" i="42"/>
  <c r="K11" i="49"/>
  <c r="K11" i="43"/>
  <c r="K11" i="45"/>
  <c r="K11" i="46"/>
  <c r="K11" i="48"/>
  <c r="K11" i="47"/>
  <c r="K11" i="41"/>
  <c r="G11" i="42"/>
  <c r="G11" i="49"/>
  <c r="G11" i="43"/>
  <c r="G11" i="45"/>
  <c r="G11" i="46"/>
  <c r="G11" i="48"/>
  <c r="G11" i="47"/>
  <c r="G11" i="41"/>
  <c r="E11" i="42"/>
  <c r="E11" i="49"/>
  <c r="E11" i="43"/>
  <c r="E11" i="45"/>
  <c r="E11" i="46"/>
  <c r="E11" i="48"/>
  <c r="E11" i="47"/>
  <c r="E11" i="41"/>
  <c r="C11" i="42"/>
  <c r="C11" i="49"/>
  <c r="C11" i="43"/>
  <c r="C11" i="45"/>
  <c r="C11" i="46"/>
  <c r="C11" i="48"/>
  <c r="C11" i="47"/>
  <c r="C11" i="41"/>
  <c r="O21" i="28"/>
  <c r="K13" i="40"/>
  <c r="D14" i="40"/>
  <c r="K14" i="29" l="1"/>
  <c r="G19" i="9" l="1"/>
  <c r="C19" i="9"/>
  <c r="C37" i="42"/>
  <c r="C37" i="49"/>
  <c r="C37" i="43"/>
  <c r="C37" i="45"/>
  <c r="C37" i="46"/>
  <c r="C37" i="48"/>
  <c r="C37" i="47"/>
  <c r="C37" i="41"/>
  <c r="J35" i="42"/>
  <c r="J35" i="49"/>
  <c r="J35" i="43"/>
  <c r="J35" i="45"/>
  <c r="J35" i="46"/>
  <c r="J35" i="48"/>
  <c r="J35" i="47"/>
  <c r="J35" i="41"/>
  <c r="F35" i="42"/>
  <c r="F35" i="49"/>
  <c r="F35" i="43"/>
  <c r="F35" i="45"/>
  <c r="F35" i="46"/>
  <c r="F35" i="48"/>
  <c r="F35" i="47"/>
  <c r="F35" i="41"/>
  <c r="C35" i="42"/>
  <c r="C35" i="49"/>
  <c r="C35" i="43"/>
  <c r="C35" i="45"/>
  <c r="C35" i="46"/>
  <c r="C35" i="48"/>
  <c r="C35" i="47"/>
  <c r="C35" i="41"/>
  <c r="J33" i="42"/>
  <c r="J33" i="49"/>
  <c r="J33" i="43"/>
  <c r="J33" i="45"/>
  <c r="J33" i="46"/>
  <c r="J33" i="48"/>
  <c r="J33" i="47"/>
  <c r="J33" i="41"/>
  <c r="F33" i="42"/>
  <c r="F33" i="49"/>
  <c r="F33" i="43"/>
  <c r="F33" i="45"/>
  <c r="F33" i="46"/>
  <c r="F33" i="48"/>
  <c r="F33" i="47"/>
  <c r="F33" i="41"/>
  <c r="C33" i="42"/>
  <c r="C33" i="49"/>
  <c r="C33" i="43"/>
  <c r="C33" i="45"/>
  <c r="C33" i="46"/>
  <c r="C33" i="48"/>
  <c r="C33" i="47"/>
  <c r="C33" i="41"/>
  <c r="J30" i="42"/>
  <c r="J30" i="49"/>
  <c r="J30" i="43"/>
  <c r="J30" i="45"/>
  <c r="J30" i="46"/>
  <c r="J30" i="48"/>
  <c r="J30" i="47"/>
  <c r="J30" i="41"/>
  <c r="F30" i="42"/>
  <c r="F30" i="49"/>
  <c r="F30" i="43"/>
  <c r="F30" i="45"/>
  <c r="F30" i="46"/>
  <c r="F30" i="48"/>
  <c r="F30" i="47"/>
  <c r="F30" i="41"/>
  <c r="D30" i="42"/>
  <c r="D30" i="49"/>
  <c r="D30" i="43"/>
  <c r="D30" i="45"/>
  <c r="D30" i="46"/>
  <c r="D30" i="48"/>
  <c r="D30" i="47"/>
  <c r="D30" i="41"/>
  <c r="C30" i="42"/>
  <c r="C30" i="49"/>
  <c r="C30" i="43"/>
  <c r="C30" i="45"/>
  <c r="C30" i="46"/>
  <c r="C30" i="48"/>
  <c r="C30" i="47"/>
  <c r="C30" i="41"/>
  <c r="J28" i="42"/>
  <c r="J28" i="49"/>
  <c r="J28" i="43"/>
  <c r="J28" i="45"/>
  <c r="J28" i="46"/>
  <c r="J28" i="48"/>
  <c r="J28" i="47"/>
  <c r="J28" i="41"/>
  <c r="F28" i="42"/>
  <c r="F28" i="49"/>
  <c r="F28" i="43"/>
  <c r="F28" i="45"/>
  <c r="F28" i="46"/>
  <c r="F28" i="48"/>
  <c r="F28" i="47"/>
  <c r="F28" i="41"/>
  <c r="D28" i="42"/>
  <c r="D28" i="49"/>
  <c r="D28" i="43"/>
  <c r="D28" i="45"/>
  <c r="D28" i="46"/>
  <c r="D28" i="48"/>
  <c r="D28" i="47"/>
  <c r="D28" i="41"/>
  <c r="C28" i="42"/>
  <c r="C28" i="49"/>
  <c r="C28" i="43"/>
  <c r="C28" i="45"/>
  <c r="C28" i="46"/>
  <c r="C28" i="48"/>
  <c r="C28" i="47"/>
  <c r="C28" i="41"/>
  <c r="J23" i="42"/>
  <c r="J23" i="49"/>
  <c r="J23" i="43"/>
  <c r="J23" i="45"/>
  <c r="J23" i="46"/>
  <c r="J23" i="48"/>
  <c r="J23" i="47"/>
  <c r="J23" i="41"/>
  <c r="F23" i="41"/>
  <c r="F23" i="42"/>
  <c r="F23" i="49"/>
  <c r="F23" i="43"/>
  <c r="F23" i="45"/>
  <c r="F23" i="46"/>
  <c r="F23" i="47"/>
  <c r="F23" i="48"/>
  <c r="G15" i="41"/>
  <c r="G15" i="42"/>
  <c r="G15" i="49"/>
  <c r="G15" i="43"/>
  <c r="G15" i="45"/>
  <c r="G15" i="46"/>
  <c r="G15" i="47"/>
  <c r="G15" i="48"/>
  <c r="D15" i="41"/>
  <c r="D15" i="42"/>
  <c r="D15" i="49"/>
  <c r="D15" i="43"/>
  <c r="D15" i="45"/>
  <c r="D15" i="46"/>
  <c r="D15" i="47"/>
  <c r="D15" i="48"/>
  <c r="C15" i="41"/>
  <c r="C15" i="42"/>
  <c r="C15" i="49"/>
  <c r="C15" i="43"/>
  <c r="C15" i="45"/>
  <c r="C15" i="46"/>
  <c r="C15" i="47"/>
  <c r="C15" i="48"/>
  <c r="C17" i="41"/>
  <c r="C17" i="42"/>
  <c r="C17" i="49"/>
  <c r="C17" i="43"/>
  <c r="C17" i="45"/>
  <c r="C17" i="46"/>
  <c r="C17" i="47"/>
  <c r="C17" i="48"/>
  <c r="D17" i="41"/>
  <c r="D17" i="42"/>
  <c r="D17" i="49"/>
  <c r="D17" i="43"/>
  <c r="D17" i="45"/>
  <c r="D17" i="46"/>
  <c r="D17" i="47"/>
  <c r="D17" i="48"/>
  <c r="J17" i="41"/>
  <c r="J17" i="42"/>
  <c r="J17" i="49"/>
  <c r="J17" i="43"/>
  <c r="J17" i="45"/>
  <c r="J17" i="46"/>
  <c r="J17" i="47"/>
  <c r="J17" i="48"/>
  <c r="H17" i="41"/>
  <c r="H17" i="42"/>
  <c r="H17" i="49"/>
  <c r="H17" i="43"/>
  <c r="H17" i="45"/>
  <c r="H17" i="46"/>
  <c r="H17" i="47"/>
  <c r="H17" i="48"/>
  <c r="G17" i="41"/>
  <c r="G17" i="42"/>
  <c r="G17" i="49"/>
  <c r="G17" i="43"/>
  <c r="G17" i="45"/>
  <c r="G17" i="46"/>
  <c r="G17" i="47"/>
  <c r="G17" i="48"/>
  <c r="K15" i="41"/>
  <c r="K15" i="42"/>
  <c r="K15" i="49"/>
  <c r="K15" i="43"/>
  <c r="K15" i="45"/>
  <c r="K15" i="46"/>
  <c r="K15" i="48"/>
  <c r="K15" i="47"/>
  <c r="O31" i="40"/>
  <c r="F74" i="23"/>
  <c r="F73" i="23"/>
  <c r="F72" i="23"/>
  <c r="F71" i="23"/>
  <c r="F70" i="23"/>
  <c r="F69" i="23"/>
  <c r="F68" i="23"/>
  <c r="F67" i="23"/>
  <c r="F66" i="23"/>
  <c r="F65" i="23"/>
  <c r="F64" i="23"/>
  <c r="F63" i="23"/>
  <c r="O18" i="29"/>
  <c r="K18" i="29"/>
  <c r="O17" i="29"/>
  <c r="C17" i="29"/>
  <c r="C16" i="29"/>
  <c r="C15" i="29"/>
  <c r="C14" i="29"/>
  <c r="C13" i="29"/>
  <c r="C11" i="29"/>
  <c r="K10" i="29"/>
  <c r="E10" i="29"/>
  <c r="G5" i="29"/>
  <c r="K4" i="29"/>
  <c r="V41" i="28"/>
  <c r="Q41" i="28"/>
  <c r="T23" i="28"/>
  <c r="Q23" i="28"/>
  <c r="N23" i="28"/>
  <c r="N22" i="28"/>
  <c r="M18" i="29" s="1"/>
  <c r="Q22" i="28"/>
  <c r="K23" i="28"/>
  <c r="W22" i="28"/>
  <c r="T22" i="28"/>
  <c r="F21" i="28" l="1"/>
  <c r="R19" i="28"/>
  <c r="F19" i="28"/>
  <c r="R18" i="28"/>
  <c r="F18" i="28"/>
  <c r="P16" i="28"/>
  <c r="F16" i="28"/>
  <c r="F15" i="28"/>
  <c r="F14" i="28"/>
  <c r="S13" i="28"/>
  <c r="F13" i="28"/>
  <c r="S12" i="28"/>
  <c r="F12" i="28"/>
  <c r="Q8" i="28"/>
  <c r="Q7" i="28"/>
  <c r="Q6" i="28"/>
  <c r="S11" i="28"/>
  <c r="N11" i="28"/>
  <c r="F10" i="28" l="1"/>
  <c r="S9" i="28"/>
  <c r="F8" i="28"/>
  <c r="F7" i="28"/>
  <c r="F5" i="28"/>
  <c r="F4" i="28"/>
  <c r="Q5" i="28"/>
  <c r="Q4" i="28"/>
  <c r="Q3" i="28"/>
  <c r="Q2" i="28" l="1"/>
  <c r="F2" i="28"/>
  <c r="F31" i="27"/>
  <c r="M27" i="27"/>
  <c r="F27" i="27"/>
  <c r="S27" i="27"/>
  <c r="V27" i="27"/>
  <c r="V26" i="27"/>
  <c r="S26" i="27"/>
  <c r="M26" i="27"/>
  <c r="F26" i="27"/>
  <c r="F22" i="27"/>
  <c r="U21" i="27"/>
  <c r="W21" i="27"/>
  <c r="S21" i="27"/>
  <c r="F20" i="27"/>
  <c r="F19" i="27"/>
  <c r="T18" i="27"/>
  <c r="K18" i="27"/>
  <c r="T16" i="27"/>
  <c r="G14" i="27"/>
  <c r="U8" i="27"/>
  <c r="Q8" i="27"/>
  <c r="C8" i="9"/>
  <c r="J9" i="59" l="1"/>
  <c r="B5" i="52"/>
  <c r="B5" i="53"/>
  <c r="V9" i="9"/>
  <c r="L3" i="54" s="1"/>
  <c r="H15" i="10"/>
  <c r="I5" i="10"/>
  <c r="G5" i="10"/>
  <c r="E5" i="10"/>
  <c r="I29" i="22"/>
  <c r="F29" i="22"/>
  <c r="D29" i="22"/>
  <c r="O6" i="52" l="1"/>
  <c r="F7" i="53"/>
  <c r="N5" i="40" l="1"/>
  <c r="N6" i="40"/>
  <c r="N7" i="40"/>
  <c r="F14" i="51" l="1"/>
  <c r="D7" i="51"/>
  <c r="F5" i="51"/>
  <c r="F4" i="51"/>
  <c r="H5" i="38"/>
  <c r="G56" i="23"/>
  <c r="G55" i="23"/>
  <c r="F2" i="47"/>
  <c r="F2" i="48"/>
  <c r="F2" i="46"/>
  <c r="F2" i="45"/>
  <c r="F2" i="43"/>
  <c r="F2" i="49"/>
  <c r="F2" i="42"/>
  <c r="F2" i="41"/>
  <c r="C25" i="49"/>
  <c r="C24" i="49"/>
  <c r="C23" i="49"/>
  <c r="J21" i="49"/>
  <c r="F21" i="49"/>
  <c r="C21" i="49"/>
  <c r="H15" i="49"/>
  <c r="C9" i="49"/>
  <c r="I8" i="49"/>
  <c r="C8" i="49"/>
  <c r="C7" i="49"/>
  <c r="I6" i="49"/>
  <c r="L4" i="49"/>
  <c r="I4" i="49"/>
  <c r="H4" i="49"/>
  <c r="G4" i="49"/>
  <c r="C4" i="49"/>
  <c r="C21" i="47"/>
  <c r="C4" i="43"/>
  <c r="C4" i="42"/>
  <c r="L7" i="49"/>
  <c r="F21" i="47"/>
  <c r="C6" i="49" l="1"/>
  <c r="C25" i="48"/>
  <c r="C24" i="48"/>
  <c r="C23" i="48"/>
  <c r="J21" i="48"/>
  <c r="F21" i="48"/>
  <c r="C21" i="48"/>
  <c r="H15" i="48"/>
  <c r="C9" i="48"/>
  <c r="I8" i="48"/>
  <c r="C8" i="48"/>
  <c r="C7" i="48"/>
  <c r="I6" i="48"/>
  <c r="C6" i="48"/>
  <c r="L4" i="48"/>
  <c r="I4" i="48"/>
  <c r="H4" i="48"/>
  <c r="G4" i="48"/>
  <c r="C4" i="48"/>
  <c r="C25" i="47"/>
  <c r="C24" i="47"/>
  <c r="C23" i="47"/>
  <c r="J21" i="47"/>
  <c r="H15" i="47"/>
  <c r="C9" i="47"/>
  <c r="I8" i="47"/>
  <c r="C8" i="47"/>
  <c r="C7" i="47"/>
  <c r="C6" i="47"/>
  <c r="L4" i="47"/>
  <c r="I4" i="47"/>
  <c r="H4" i="47"/>
  <c r="G4" i="47"/>
  <c r="C4" i="47"/>
  <c r="C25" i="46"/>
  <c r="C24" i="46"/>
  <c r="C23" i="46"/>
  <c r="J21" i="46"/>
  <c r="F21" i="46"/>
  <c r="C21" i="46"/>
  <c r="H15" i="46"/>
  <c r="C9" i="46"/>
  <c r="I8" i="46"/>
  <c r="C8" i="46"/>
  <c r="C7" i="46"/>
  <c r="I6" i="46"/>
  <c r="C6" i="46"/>
  <c r="L4" i="46"/>
  <c r="I4" i="46"/>
  <c r="H4" i="46"/>
  <c r="G4" i="46"/>
  <c r="C4" i="46"/>
  <c r="C25" i="45"/>
  <c r="C24" i="45"/>
  <c r="C23" i="45"/>
  <c r="J21" i="45"/>
  <c r="F21" i="45"/>
  <c r="C21" i="45"/>
  <c r="H15" i="45"/>
  <c r="C9" i="45"/>
  <c r="I8" i="45"/>
  <c r="C8" i="45"/>
  <c r="C7" i="45"/>
  <c r="I6" i="45"/>
  <c r="C6" i="45"/>
  <c r="L4" i="45"/>
  <c r="I4" i="45"/>
  <c r="H4" i="45"/>
  <c r="G4" i="45"/>
  <c r="C4" i="45"/>
  <c r="C25" i="43"/>
  <c r="C24" i="43"/>
  <c r="C23" i="43"/>
  <c r="J21" i="43"/>
  <c r="F21" i="43"/>
  <c r="C21" i="43"/>
  <c r="H15" i="43"/>
  <c r="C9" i="43"/>
  <c r="I8" i="43"/>
  <c r="C8" i="43"/>
  <c r="C7" i="43"/>
  <c r="I6" i="43"/>
  <c r="C6" i="43"/>
  <c r="L4" i="43"/>
  <c r="I4" i="43"/>
  <c r="H4" i="43"/>
  <c r="G4" i="43"/>
  <c r="C25" i="42"/>
  <c r="C24" i="42"/>
  <c r="C23" i="42"/>
  <c r="J21" i="42"/>
  <c r="F21" i="42"/>
  <c r="C21" i="42"/>
  <c r="H15" i="42"/>
  <c r="C9" i="42"/>
  <c r="I8" i="42"/>
  <c r="C8" i="42"/>
  <c r="C7" i="42"/>
  <c r="I6" i="42"/>
  <c r="C6" i="42"/>
  <c r="L4" i="42"/>
  <c r="I4" i="42"/>
  <c r="H4" i="42"/>
  <c r="G4" i="42"/>
  <c r="C9" i="41"/>
  <c r="C25" i="41"/>
  <c r="C24" i="41"/>
  <c r="C23" i="41"/>
  <c r="J21" i="41"/>
  <c r="F21" i="41"/>
  <c r="C21" i="41"/>
  <c r="H15" i="41"/>
  <c r="T7" i="27"/>
  <c r="I8" i="41"/>
  <c r="C8" i="41"/>
  <c r="I6" i="41"/>
  <c r="C6" i="41"/>
  <c r="C7" i="41"/>
  <c r="L4" i="41"/>
  <c r="I4" i="41"/>
  <c r="H4" i="41"/>
  <c r="G4" i="41"/>
  <c r="C4" i="41"/>
  <c r="O27" i="27"/>
  <c r="O26" i="27"/>
  <c r="Q40" i="28"/>
  <c r="F42" i="27"/>
  <c r="D13" i="40"/>
  <c r="D4" i="40"/>
  <c r="D5" i="40"/>
  <c r="N4" i="40"/>
  <c r="L33" i="29"/>
  <c r="J33" i="29"/>
  <c r="G33" i="29"/>
  <c r="C33" i="29"/>
  <c r="L32" i="29"/>
  <c r="J32" i="29"/>
  <c r="G32" i="29"/>
  <c r="C32" i="29"/>
  <c r="N31" i="29"/>
  <c r="L31" i="29"/>
  <c r="J31" i="29"/>
  <c r="G31" i="29"/>
  <c r="N13" i="29"/>
  <c r="E8" i="29"/>
  <c r="F13" i="27" l="1"/>
  <c r="C5" i="38"/>
  <c r="N8" i="29" l="1"/>
  <c r="E7" i="29" l="1"/>
  <c r="I4" i="29"/>
  <c r="C4" i="29"/>
  <c r="G42" i="28"/>
  <c r="G40" i="28"/>
  <c r="I41" i="28"/>
  <c r="F34" i="27" l="1"/>
  <c r="F32" i="27"/>
  <c r="F25" i="27"/>
  <c r="I16" i="27" l="1"/>
  <c r="T6" i="27"/>
  <c r="V12" i="27"/>
  <c r="F21" i="27" l="1"/>
  <c r="S14" i="27"/>
  <c r="F15" i="27"/>
  <c r="L7" i="47" l="1"/>
  <c r="L7" i="48"/>
  <c r="L7" i="45"/>
  <c r="L7" i="46"/>
  <c r="L7" i="43"/>
  <c r="L7" i="41"/>
  <c r="L7" i="42"/>
  <c r="J4" i="29"/>
  <c r="R12" i="27"/>
  <c r="R13" i="27"/>
  <c r="C3" i="29" l="1"/>
  <c r="I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FDDC8F9-8126-4971-B96D-8ACE73B4C118}">
      <text>
        <r>
          <rPr>
            <sz val="11"/>
            <color indexed="81"/>
            <rFont val="MS P ゴシック"/>
            <family val="3"/>
            <charset val="128"/>
          </rPr>
          <t>今回のアセスメントの理由</t>
        </r>
      </text>
    </comment>
    <comment ref="C8" authorId="0" shapeId="0" xr:uid="{59E7D803-BC66-462E-8185-8D52CE76966A}">
      <text>
        <r>
          <rPr>
            <b/>
            <sz val="9"/>
            <color indexed="81"/>
            <rFont val="MS P ゴシック"/>
            <family val="3"/>
            <charset val="128"/>
          </rPr>
          <t>フリガナは自動で表示</t>
        </r>
      </text>
    </comment>
    <comment ref="V9" authorId="0" shapeId="0" xr:uid="{DBAA12AC-9F25-42DD-A2E1-2C0F55C4AE40}">
      <text>
        <r>
          <rPr>
            <b/>
            <sz val="9"/>
            <color indexed="81"/>
            <rFont val="MS P ゴシック"/>
            <family val="3"/>
            <charset val="128"/>
          </rPr>
          <t>年齢は自動で表示</t>
        </r>
      </text>
    </comment>
    <comment ref="C14" authorId="0" shapeId="0" xr:uid="{EEA2093E-D871-466F-9C76-4C94915606AB}">
      <text>
        <r>
          <rPr>
            <b/>
            <sz val="9"/>
            <color indexed="81"/>
            <rFont val="MS P ゴシック"/>
            <family val="3"/>
            <charset val="128"/>
          </rPr>
          <t>キーパーソンは◎</t>
        </r>
      </text>
    </comment>
    <comment ref="K15" authorId="0" shapeId="0" xr:uid="{6AE49030-E7B1-440D-A65A-475891CE3375}">
      <text>
        <r>
          <rPr>
            <b/>
            <sz val="9"/>
            <color indexed="81"/>
            <rFont val="MS P ゴシック"/>
            <family val="3"/>
            <charset val="128"/>
          </rPr>
          <t xml:space="preserve">「家族等の状況」に
転記
</t>
        </r>
      </text>
    </comment>
    <comment ref="C19" authorId="0" shapeId="0" xr:uid="{3503BF00-ACB3-485B-8014-DE7DB031F1FD}">
      <text>
        <r>
          <rPr>
            <b/>
            <sz val="9"/>
            <color indexed="81"/>
            <rFont val="MS P ゴシック"/>
            <family val="3"/>
            <charset val="128"/>
          </rPr>
          <t xml:space="preserve">キーパーソンから自動転記
</t>
        </r>
      </text>
    </comment>
    <comment ref="G19" authorId="0" shapeId="0" xr:uid="{6A994D78-7694-4E91-A0E1-CC27000CC21F}">
      <text>
        <r>
          <rPr>
            <b/>
            <sz val="9"/>
            <color indexed="81"/>
            <rFont val="MS P ゴシック"/>
            <family val="3"/>
            <charset val="128"/>
          </rPr>
          <t>キーパーソンから自動転記</t>
        </r>
      </text>
    </comment>
    <comment ref="C21" authorId="0" shapeId="0" xr:uid="{5B5574FA-B02E-4560-A013-506E5AC4ACC6}">
      <text>
        <r>
          <rPr>
            <b/>
            <sz val="9"/>
            <color indexed="81"/>
            <rFont val="MS P ゴシック"/>
            <family val="3"/>
            <charset val="128"/>
          </rPr>
          <t>「健康状態」の主治医に転記</t>
        </r>
      </text>
    </comment>
    <comment ref="I21" authorId="0" shapeId="0" xr:uid="{519F66D1-A325-4B05-A61A-21E05553100F}">
      <text>
        <r>
          <rPr>
            <b/>
            <sz val="9"/>
            <color indexed="81"/>
            <rFont val="MS P ゴシック"/>
            <family val="3"/>
            <charset val="128"/>
          </rPr>
          <t xml:space="preserve">「健康状態」の主治医に転記
</t>
        </r>
      </text>
    </comment>
    <comment ref="T21" authorId="0" shapeId="0" xr:uid="{617C6EB4-BD97-4998-AC62-964885C0D348}">
      <text>
        <r>
          <rPr>
            <b/>
            <sz val="9"/>
            <color indexed="81"/>
            <rFont val="MS P ゴシック"/>
            <family val="3"/>
            <charset val="128"/>
          </rPr>
          <t xml:space="preserve">「健康状態」の主治医に転記
</t>
        </r>
      </text>
    </comment>
    <comment ref="C39" authorId="0" shapeId="0" xr:uid="{FE3FEE00-7539-4EB3-B8E7-219FF52550F2}">
      <text>
        <r>
          <rPr>
            <b/>
            <sz val="9"/>
            <color indexed="81"/>
            <rFont val="MS P ゴシック"/>
            <family val="3"/>
            <charset val="128"/>
          </rPr>
          <t>訪問介護利用申込書に移動</t>
        </r>
      </text>
    </comment>
    <comment ref="N39" authorId="0" shapeId="0" xr:uid="{CB5A5B48-B9B5-4EEE-96C5-F9BCDCD04A16}">
      <text>
        <r>
          <rPr>
            <b/>
            <sz val="9"/>
            <color indexed="81"/>
            <rFont val="MS P ゴシック"/>
            <family val="3"/>
            <charset val="128"/>
          </rPr>
          <t>デイサービス/デイケア利用申込書に移動</t>
        </r>
      </text>
    </comment>
    <comment ref="C40" authorId="0" shapeId="0" xr:uid="{0A352D90-D17C-42F5-9471-C7CAC065B9A5}">
      <text>
        <r>
          <rPr>
            <b/>
            <sz val="9"/>
            <color indexed="81"/>
            <rFont val="MS P ゴシック"/>
            <family val="3"/>
            <charset val="128"/>
          </rPr>
          <t>訪問入浴介護利用申込書に移動</t>
        </r>
      </text>
    </comment>
    <comment ref="N40" authorId="0" shapeId="0" xr:uid="{002F7571-AE11-4644-B3F4-36133ED124E6}">
      <text>
        <r>
          <rPr>
            <b/>
            <sz val="9"/>
            <color indexed="81"/>
            <rFont val="MS P ゴシック"/>
            <family val="3"/>
            <charset val="128"/>
          </rPr>
          <t>訪問リハビリ利用申込書に移動</t>
        </r>
      </text>
    </comment>
    <comment ref="C41" authorId="0" shapeId="0" xr:uid="{110F5C87-9B8E-49F3-8977-0F5951382628}">
      <text>
        <r>
          <rPr>
            <b/>
            <sz val="9"/>
            <color indexed="81"/>
            <rFont val="MS P ゴシック"/>
            <family val="3"/>
            <charset val="128"/>
          </rPr>
          <t>訪問診療利用申込書に移動</t>
        </r>
      </text>
    </comment>
    <comment ref="N41" authorId="0" shapeId="0" xr:uid="{AE4121E2-F9D6-4753-BFE4-7F91EF96AC32}">
      <text>
        <r>
          <rPr>
            <b/>
            <sz val="9"/>
            <color indexed="81"/>
            <rFont val="MS P ゴシック"/>
            <family val="3"/>
            <charset val="128"/>
          </rPr>
          <t>訪問介護利用申込書に移動</t>
        </r>
      </text>
    </comment>
    <comment ref="C42" authorId="0" shapeId="0" xr:uid="{681ADC89-AA57-4BE9-8144-3F8968FE986D}">
      <text>
        <r>
          <rPr>
            <b/>
            <sz val="9"/>
            <color indexed="81"/>
            <rFont val="MS P ゴシック"/>
            <family val="3"/>
            <charset val="128"/>
          </rPr>
          <t>ショートステイ利用申込書に移動</t>
        </r>
      </text>
    </comment>
    <comment ref="N42" authorId="0" shapeId="0" xr:uid="{F2CBAF5A-BF7F-4661-A368-D1E9AF70033A}">
      <text>
        <r>
          <rPr>
            <b/>
            <sz val="9"/>
            <color indexed="81"/>
            <rFont val="MS P ゴシック"/>
            <family val="3"/>
            <charset val="128"/>
          </rPr>
          <t>福祉用具貸与利用申込書に移動</t>
        </r>
      </text>
    </comment>
    <comment ref="A46" authorId="0" shapeId="0" xr:uid="{CB961DF2-4A30-4044-8831-74440BB9EF8A}">
      <text>
        <r>
          <rPr>
            <sz val="10"/>
            <color indexed="81"/>
            <rFont val="MS P ゴシック"/>
            <family val="3"/>
            <charset val="128"/>
          </rPr>
          <t>・障害高齢者の日常生活自立度
・認知症高齢者の日常生活自立度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80D9CB3D-BA17-4E83-A183-B4CCFA121B1B}">
      <text>
        <r>
          <rPr>
            <b/>
            <sz val="9"/>
            <color indexed="81"/>
            <rFont val="MS P ゴシック"/>
            <family val="3"/>
            <charset val="128"/>
          </rPr>
          <t xml:space="preserve">基本情報の主治医・病院名から自動転記
</t>
        </r>
      </text>
    </comment>
    <comment ref="G5" authorId="0" shapeId="0" xr:uid="{3DCB8474-2C79-477E-B9E1-E4551849A6EF}">
      <text>
        <r>
          <rPr>
            <b/>
            <sz val="9"/>
            <color indexed="81"/>
            <rFont val="MS P ゴシック"/>
            <family val="3"/>
            <charset val="128"/>
          </rPr>
          <t>基本情報の主治医氏名から自動転記</t>
        </r>
      </text>
    </comment>
    <comment ref="I5" authorId="0" shapeId="0" xr:uid="{6D6BC7F8-D338-4CCA-8DF7-47074F4A59DE}">
      <text>
        <r>
          <rPr>
            <b/>
            <sz val="9"/>
            <color indexed="81"/>
            <rFont val="MS P ゴシック"/>
            <family val="3"/>
            <charset val="128"/>
          </rPr>
          <t>基本情報の主治医連絡先から自動転記</t>
        </r>
      </text>
    </comment>
    <comment ref="C15" authorId="0" shapeId="0" xr:uid="{41336C2A-0B0E-4FBB-99C9-385CE0DCB4B5}">
      <text>
        <r>
          <rPr>
            <b/>
            <sz val="9"/>
            <color indexed="81"/>
            <rFont val="MS P ゴシック"/>
            <family val="3"/>
            <charset val="128"/>
          </rPr>
          <t xml:space="preserve">cmが自動表示
</t>
        </r>
      </text>
    </comment>
    <comment ref="E15" authorId="0" shapeId="0" xr:uid="{C4D9C3D3-84DE-47E7-B8BC-2F4EA131267C}">
      <text>
        <r>
          <rPr>
            <b/>
            <sz val="9"/>
            <color indexed="81"/>
            <rFont val="MS P ゴシック"/>
            <family val="3"/>
            <charset val="128"/>
          </rPr>
          <t>kgが自動表示</t>
        </r>
      </text>
    </comment>
    <comment ref="H15" authorId="0" shapeId="0" xr:uid="{5EDF6967-1F79-4466-AE1F-AC067BA3FA31}">
      <text>
        <r>
          <rPr>
            <b/>
            <sz val="9"/>
            <color indexed="81"/>
            <rFont val="MS P ゴシック"/>
            <family val="3"/>
            <charset val="128"/>
          </rPr>
          <t xml:space="preserve">身長、体重を入力すると自動計算される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3D3C1313-D8F9-4E98-BEEF-CE084C06EFE4}">
      <text>
        <r>
          <rPr>
            <b/>
            <sz val="9"/>
            <color indexed="81"/>
            <rFont val="MS P ゴシック"/>
            <family val="3"/>
            <charset val="128"/>
          </rPr>
          <t>基本情報のキーパーソンから自動転記</t>
        </r>
      </text>
    </comment>
    <comment ref="F29" authorId="0" shapeId="0" xr:uid="{0E540419-4895-47EF-B754-B166C1CF02CC}">
      <text>
        <r>
          <rPr>
            <b/>
            <sz val="9"/>
            <color indexed="81"/>
            <rFont val="MS P ゴシック"/>
            <family val="3"/>
            <charset val="128"/>
          </rPr>
          <t>基本情報のキーパー
ソンから自動転記</t>
        </r>
      </text>
    </comment>
    <comment ref="I29" authorId="0" shapeId="0" xr:uid="{F2794B3F-9AEC-4077-B17E-9D590FACD474}">
      <text>
        <r>
          <rPr>
            <b/>
            <sz val="9"/>
            <color indexed="81"/>
            <rFont val="MS P ゴシック"/>
            <family val="3"/>
            <charset val="128"/>
          </rPr>
          <t>基本情報のキーパー
ソンから自動転記</t>
        </r>
        <r>
          <rPr>
            <sz val="9"/>
            <color indexed="81"/>
            <rFont val="MS P ゴシック"/>
            <family val="3"/>
            <charset val="128"/>
          </rPr>
          <t xml:space="preserve">
</t>
        </r>
      </text>
    </comment>
    <comment ref="C44" authorId="0" shapeId="0" xr:uid="{2C40D676-A07E-417C-92BA-A392C0A414C8}">
      <text>
        <r>
          <rPr>
            <b/>
            <sz val="9"/>
            <color indexed="81"/>
            <rFont val="MS P ゴシック"/>
            <family val="3"/>
            <charset val="128"/>
          </rPr>
          <t>2つ以上の場合は、直接入力</t>
        </r>
      </text>
    </comment>
    <comment ref="F44" authorId="0" shapeId="0" xr:uid="{FB2B7553-8D21-405D-9306-0F4E0967EDC6}">
      <text>
        <r>
          <rPr>
            <b/>
            <sz val="9"/>
            <color indexed="81"/>
            <rFont val="MS P ゴシック"/>
            <family val="3"/>
            <charset val="128"/>
          </rPr>
          <t>2つ以上の場合は、直接入力</t>
        </r>
      </text>
    </comment>
    <comment ref="K44" authorId="0" shapeId="0" xr:uid="{46ECBBAD-395C-420A-8E37-A524D7784631}">
      <text>
        <r>
          <rPr>
            <b/>
            <sz val="9"/>
            <color indexed="81"/>
            <rFont val="MS P ゴシック"/>
            <family val="3"/>
            <charset val="128"/>
          </rPr>
          <t>2つ以上の場合は、直接入力</t>
        </r>
      </text>
    </comment>
    <comment ref="C45" authorId="0" shapeId="0" xr:uid="{704D8059-5DC3-4B81-AAE7-87BBC875363C}">
      <text>
        <r>
          <rPr>
            <b/>
            <sz val="9"/>
            <color indexed="81"/>
            <rFont val="MS P ゴシック"/>
            <family val="3"/>
            <charset val="128"/>
          </rPr>
          <t xml:space="preserve">・十分に準備できている
</t>
        </r>
        <r>
          <rPr>
            <sz val="9"/>
            <color indexed="81"/>
            <rFont val="MS P ゴシック"/>
            <family val="3"/>
            <charset val="128"/>
          </rPr>
          <t xml:space="preserve">最低でも1週間分の食料・水が備蓄されている
常備薬や救急用品、衛生用品（マスク、消毒液など）が揃っている
災害時用の非常持ち出し袋に必要な物資（懐中電灯、電池、ラジオ、保険証、緊急連絡先リストなど）が整備されている
</t>
        </r>
        <r>
          <rPr>
            <b/>
            <sz val="9"/>
            <color indexed="81"/>
            <rFont val="MS P ゴシック"/>
            <family val="3"/>
            <charset val="128"/>
          </rPr>
          <t xml:space="preserve">
・ある程度準備できている
</t>
        </r>
        <r>
          <rPr>
            <sz val="9"/>
            <color indexed="81"/>
            <rFont val="MS P ゴシック"/>
            <family val="3"/>
            <charset val="128"/>
          </rPr>
          <t xml:space="preserve">3日分以上、1週間未満の食料・水が備蓄されている
一部の医療用品や救急用品が不足しているが、必要最低限の物資は揃っている
非常持ち出し袋があるが、内容が一部不足している（例えば、懐中電灯がない、薬が揃っていない）
</t>
        </r>
        <r>
          <rPr>
            <b/>
            <sz val="9"/>
            <color indexed="81"/>
            <rFont val="MS P ゴシック"/>
            <family val="3"/>
            <charset val="128"/>
          </rPr>
          <t xml:space="preserve">・部分的に準備できている
</t>
        </r>
        <r>
          <rPr>
            <sz val="9"/>
            <color indexed="81"/>
            <rFont val="MS P ゴシック"/>
            <family val="3"/>
            <charset val="128"/>
          </rPr>
          <t xml:space="preserve">1～3日分の食料・水があるが、長期的な備蓄は不足している
常備薬や救急用品が揃っていない、もしくは不足している
非常持ち出し袋に必要な物品が大幅に欠けている（例えば、避難時に必要な身分証明書や緊急連絡先がない）
</t>
        </r>
        <r>
          <rPr>
            <b/>
            <sz val="9"/>
            <color indexed="81"/>
            <rFont val="MS P ゴシック"/>
            <family val="3"/>
            <charset val="128"/>
          </rPr>
          <t xml:space="preserve">・準備できていない
</t>
        </r>
        <r>
          <rPr>
            <sz val="9"/>
            <color indexed="81"/>
            <rFont val="MS P ゴシック"/>
            <family val="3"/>
            <charset val="128"/>
          </rPr>
          <t>食料・水の備蓄がほとんどない</t>
        </r>
        <r>
          <rPr>
            <b/>
            <sz val="9"/>
            <color indexed="81"/>
            <rFont val="MS P ゴシック"/>
            <family val="3"/>
            <charset val="128"/>
          </rPr>
          <t xml:space="preserve">
</t>
        </r>
        <r>
          <rPr>
            <sz val="9"/>
            <color indexed="81"/>
            <rFont val="MS P ゴシック"/>
            <family val="3"/>
            <charset val="128"/>
          </rPr>
          <t>常備薬や救急用品が全く用意されていない
非常持ち出し袋が準備されていない、もしくは内容が極めて不十分</t>
        </r>
      </text>
    </comment>
    <comment ref="F45" authorId="0" shapeId="0" xr:uid="{50FE6071-8A83-4208-BFEC-8FC67EEE546A}">
      <text>
        <r>
          <rPr>
            <b/>
            <sz val="9"/>
            <color indexed="81"/>
            <rFont val="MS P ゴシック"/>
            <family val="3"/>
            <charset val="128"/>
          </rPr>
          <t>・リスクが低い</t>
        </r>
        <r>
          <rPr>
            <sz val="9"/>
            <color indexed="81"/>
            <rFont val="MS P ゴシック"/>
            <family val="3"/>
            <charset val="128"/>
          </rPr>
          <t xml:space="preserve">
家具や家電は全て固定済みで、転倒のリスクはほとんどない
転倒防止器具（L字金具、突っ張り棒など）を使用している
・</t>
        </r>
        <r>
          <rPr>
            <b/>
            <sz val="9"/>
            <color indexed="81"/>
            <rFont val="MS P ゴシック"/>
            <family val="3"/>
            <charset val="128"/>
          </rPr>
          <t>中程度のリスク</t>
        </r>
        <r>
          <rPr>
            <sz val="9"/>
            <color indexed="81"/>
            <rFont val="MS P ゴシック"/>
            <family val="3"/>
            <charset val="128"/>
          </rPr>
          <t xml:space="preserve">
重要な家具や家電（大型家具、テレビなど）は一部固定されている
一部の家具は転倒のリスクが残っているが、対策を進めている
</t>
        </r>
        <r>
          <rPr>
            <b/>
            <sz val="9"/>
            <color indexed="81"/>
            <rFont val="MS P ゴシック"/>
            <family val="3"/>
            <charset val="128"/>
          </rPr>
          <t>・リスクが高い</t>
        </r>
        <r>
          <rPr>
            <sz val="9"/>
            <color indexed="81"/>
            <rFont val="MS P ゴシック"/>
            <family val="3"/>
            <charset val="128"/>
          </rPr>
          <t xml:space="preserve">
家具や家電のほとんどが固定されていない
大型家具の転倒や家電の落下の可能性が高い
</t>
        </r>
      </text>
    </comment>
    <comment ref="K45" authorId="0" shapeId="0" xr:uid="{6D1F0C33-387F-4DEB-AA91-C6BD10057CB2}">
      <text>
        <r>
          <rPr>
            <b/>
            <sz val="9"/>
            <color indexed="81"/>
            <rFont val="MS P ゴシック"/>
            <family val="3"/>
            <charset val="128"/>
          </rPr>
          <t>・リスクが低い</t>
        </r>
        <r>
          <rPr>
            <sz val="9"/>
            <color indexed="81"/>
            <rFont val="MS P ゴシック"/>
            <family val="3"/>
            <charset val="128"/>
          </rPr>
          <t xml:space="preserve">
自宅および周辺地域は、ハザードマップで水害リスクが低いとされている
高台に位置しており、過去に浸水被害はない</t>
        </r>
        <r>
          <rPr>
            <b/>
            <sz val="9"/>
            <color indexed="81"/>
            <rFont val="MS P ゴシック"/>
            <family val="3"/>
            <charset val="128"/>
          </rPr>
          <t xml:space="preserve">
・中程度のリスク
</t>
        </r>
        <r>
          <rPr>
            <sz val="9"/>
            <color indexed="81"/>
            <rFont val="MS P ゴシック"/>
            <family val="3"/>
            <charset val="128"/>
          </rPr>
          <t>自宅や周辺地域は水害リスク地域に含まれているが、過去に被害は少ない
浸水対策が施されている（排水設備の強化、土嚢の準備など）</t>
        </r>
        <r>
          <rPr>
            <b/>
            <sz val="9"/>
            <color indexed="81"/>
            <rFont val="MS P ゴシック"/>
            <family val="3"/>
            <charset val="128"/>
          </rPr>
          <t xml:space="preserve">
・リスクが高い
</t>
        </r>
        <r>
          <rPr>
            <sz val="9"/>
            <color indexed="81"/>
            <rFont val="MS P ゴシック"/>
            <family val="3"/>
            <charset val="128"/>
          </rPr>
          <t>自宅が水害リスク地域（ハザードマップで浸水予測地域）にある
過去に浸水被害があったが、浸水対策が十分でない</t>
        </r>
      </text>
    </comment>
    <comment ref="K46" authorId="0" shapeId="0" xr:uid="{1A9304BE-D383-4E0D-AE67-1EC0F2487C5F}">
      <text>
        <r>
          <rPr>
            <b/>
            <sz val="9"/>
            <color indexed="81"/>
            <rFont val="MS P ゴシック"/>
            <family val="3"/>
            <charset val="128"/>
          </rPr>
          <t>・安否確認優先度 A 
　</t>
        </r>
        <r>
          <rPr>
            <sz val="9"/>
            <color indexed="81"/>
            <rFont val="MS P ゴシック"/>
            <family val="3"/>
            <charset val="128"/>
          </rPr>
          <t>・医療機器（人工呼吸器・吸引器・酸素）を使用
　・重度要介護者
　・介護力の低い利用者</t>
        </r>
        <r>
          <rPr>
            <b/>
            <sz val="9"/>
            <color indexed="81"/>
            <rFont val="MS P ゴシック"/>
            <family val="3"/>
            <charset val="128"/>
          </rPr>
          <t xml:space="preserve">
・安否確認優先度 B 
　</t>
        </r>
        <r>
          <rPr>
            <sz val="9"/>
            <color indexed="81"/>
            <rFont val="MS P ゴシック"/>
            <family val="3"/>
            <charset val="128"/>
          </rPr>
          <t xml:space="preserve">・医療機器（人工呼吸器・吸引器・酵素）を使用している
　・避難できる利用者  </t>
        </r>
        <r>
          <rPr>
            <b/>
            <sz val="9"/>
            <color indexed="81"/>
            <rFont val="MS P ゴシック"/>
            <family val="3"/>
            <charset val="128"/>
          </rPr>
          <t xml:space="preserve">
・安否確認優先度Ｃ
　</t>
        </r>
        <r>
          <rPr>
            <sz val="9"/>
            <color indexed="81"/>
            <rFont val="MS P ゴシック"/>
            <family val="3"/>
            <charset val="128"/>
          </rPr>
          <t>・一人で判断できない状態にある精神疾患、認知症
　・独居もしくは独居に準ずる、介護力の低い利用者</t>
        </r>
        <r>
          <rPr>
            <b/>
            <sz val="9"/>
            <color indexed="81"/>
            <rFont val="MS P ゴシック"/>
            <family val="3"/>
            <charset val="128"/>
          </rPr>
          <t xml:space="preserve">
・安否確認優先度D
</t>
        </r>
        <r>
          <rPr>
            <sz val="9"/>
            <color indexed="81"/>
            <rFont val="MS P ゴシック"/>
            <family val="3"/>
            <charset val="128"/>
          </rPr>
          <t xml:space="preserve">　・上記に属さない利用者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D403D4C2-DB8A-4736-86F5-3A20D7FD908A}">
      <text>
        <r>
          <rPr>
            <b/>
            <sz val="9"/>
            <color indexed="81"/>
            <rFont val="MS P ゴシック"/>
            <family val="3"/>
            <charset val="128"/>
          </rPr>
          <t>本人の意向の自動転記</t>
        </r>
      </text>
    </comment>
    <comment ref="K6" authorId="0" shapeId="0" xr:uid="{AC3E4771-3D40-42CD-BBE7-DD1DA6227A35}">
      <text>
        <r>
          <rPr>
            <b/>
            <sz val="9"/>
            <color indexed="81"/>
            <rFont val="MS P ゴシック"/>
            <family val="3"/>
            <charset val="128"/>
          </rPr>
          <t>家族の意向の自動転記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N16" authorId="0" shapeId="0" xr:uid="{7F6AA0A4-020E-4438-AF0F-2FB658A193AD}">
      <text>
        <r>
          <rPr>
            <b/>
            <sz val="9"/>
            <color indexed="81"/>
            <rFont val="MS P ゴシック"/>
            <family val="3"/>
            <charset val="128"/>
          </rPr>
          <t xml:space="preserve">同居or別居
</t>
        </r>
      </text>
    </comment>
    <comment ref="J17" authorId="0" shapeId="0" xr:uid="{5A74329E-5C8E-4460-97C2-8DB9F7AED70A}">
      <text>
        <r>
          <rPr>
            <b/>
            <sz val="9"/>
            <color indexed="81"/>
            <rFont val="MS P ゴシック"/>
            <family val="3"/>
            <charset val="128"/>
          </rPr>
          <t xml:space="preserve">リストにない続柄は直接入力
</t>
        </r>
      </text>
    </comment>
    <comment ref="L17" authorId="0" shapeId="0" xr:uid="{FD087E7B-1A38-4F3B-834C-9412A8406014}">
      <text>
        <r>
          <rPr>
            <b/>
            <sz val="9"/>
            <color indexed="81"/>
            <rFont val="MS P ゴシック"/>
            <family val="3"/>
            <charset val="128"/>
          </rPr>
          <t xml:space="preserve">「歳」は自動で表示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F7B1E1F5-A469-4C18-90D2-068BB1F45510}">
      <text>
        <r>
          <rPr>
            <b/>
            <sz val="9"/>
            <color indexed="81"/>
            <rFont val="MS P ゴシック"/>
            <family val="3"/>
            <charset val="128"/>
          </rPr>
          <t>現在のケアマネ判断を転記</t>
        </r>
      </text>
    </comment>
    <comment ref="F20" authorId="0" shapeId="0" xr:uid="{D34E6AB2-5549-4286-83C5-B6D02E0408B2}">
      <text>
        <r>
          <rPr>
            <b/>
            <sz val="9"/>
            <color indexed="81"/>
            <rFont val="MS P ゴシック"/>
            <family val="3"/>
            <charset val="128"/>
          </rPr>
          <t>現在のケアマネ判断を転記</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7F48906A-3D54-41C3-94E4-7611FE72A27A}">
      <text>
        <r>
          <rPr>
            <b/>
            <sz val="9"/>
            <color indexed="81"/>
            <rFont val="MS P ゴシック"/>
            <family val="3"/>
            <charset val="128"/>
          </rPr>
          <t>「感情が不安定」から転記</t>
        </r>
      </text>
    </comment>
    <comment ref="Q22" authorId="0" shapeId="0" xr:uid="{60DDFF5B-D887-4DE5-8B09-4AD9661992AA}">
      <text>
        <r>
          <rPr>
            <b/>
            <sz val="9"/>
            <color indexed="81"/>
            <rFont val="MS P ゴシック"/>
            <family val="3"/>
            <charset val="128"/>
          </rPr>
          <t>「作話」から転記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<sst xmlns="http://schemas.openxmlformats.org/spreadsheetml/2006/main" count="3230" uniqueCount="1753">
  <si>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</si>
  <si>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</si>
  <si>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</si>
  <si>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</si>
  <si>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</si>
  <si>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家族構成図</t>
    <phoneticPr fontId="7"/>
  </si>
  <si>
    <t>電話番号</t>
    <rPh sb="0" eb="2">
      <t>デンワ</t>
    </rPh>
    <rPh sb="2" eb="4">
      <t>バンゴウ</t>
    </rPh>
    <phoneticPr fontId="7"/>
  </si>
  <si>
    <t>世帯区分</t>
    <rPh sb="0" eb="2">
      <t>セタイ</t>
    </rPh>
    <rPh sb="2" eb="4">
      <t>クブン</t>
    </rPh>
    <phoneticPr fontId="7"/>
  </si>
  <si>
    <t>家族状況</t>
    <rPh sb="0" eb="2">
      <t>カゾク</t>
    </rPh>
    <rPh sb="2" eb="4">
      <t>ジョウキョウ</t>
    </rPh>
    <phoneticPr fontId="7"/>
  </si>
  <si>
    <t>続柄</t>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</si>
  <si>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</si>
  <si>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</si>
  <si>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</si>
  <si>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</si>
  <si>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</si>
  <si>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</si>
  <si>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</si>
  <si>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</si>
  <si>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</si>
  <si>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</si>
  <si>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</si>
  <si>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</si>
  <si>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</si>
  <si>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</si>
  <si>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</si>
  <si>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</si>
  <si>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</si>
  <si>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</si>
  <si>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</si>
  <si>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</si>
  <si>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認定年月日</t>
    <rPh sb="0" eb="2">
      <t>ニンテイ</t>
    </rPh>
    <rPh sb="2" eb="5">
      <t>ネンガッピ</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</si>
  <si>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</si>
  <si>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</si>
  <si>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</si>
  <si>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</si>
  <si>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</si>
  <si>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</si>
  <si>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</si>
  <si>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</si>
  <si>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</si>
  <si>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受給者番号</t>
    <phoneticPr fontId="7"/>
  </si>
  <si>
    <t>負担者番号</t>
    <rPh sb="0" eb="3">
      <t>フタンシャ</t>
    </rPh>
    <rPh sb="3" eb="5">
      <t>バンゴウ</t>
    </rPh>
    <phoneticPr fontId="7"/>
  </si>
  <si>
    <t>C１</t>
    <phoneticPr fontId="7"/>
  </si>
  <si>
    <t>サービス種別</t>
    <rPh sb="4" eb="6">
      <t>シュベツ</t>
    </rPh>
    <phoneticPr fontId="7"/>
  </si>
  <si>
    <t>事業所名</t>
    <rPh sb="0" eb="4">
      <t>ジギョウショメイ</t>
    </rPh>
    <phoneticPr fontId="7"/>
  </si>
  <si>
    <t>C２</t>
    <phoneticPr fontId="7"/>
  </si>
  <si>
    <t>Ⅳ</t>
    <phoneticPr fontId="7"/>
  </si>
  <si>
    <t>できる</t>
    <phoneticPr fontId="7"/>
  </si>
  <si>
    <t>病名</t>
    <rPh sb="0" eb="2">
      <t>ビョウメイ</t>
    </rPh>
    <phoneticPr fontId="7"/>
  </si>
  <si>
    <t>病院名</t>
    <rPh sb="0" eb="3">
      <t>ビョウインメイ</t>
    </rPh>
    <phoneticPr fontId="7"/>
  </si>
  <si>
    <t>診療科目</t>
    <rPh sb="0" eb="4">
      <t>シンリョウカモク</t>
    </rPh>
    <phoneticPr fontId="7"/>
  </si>
  <si>
    <t>寝返り</t>
    <rPh sb="0" eb="2">
      <t>ネガエ</t>
    </rPh>
    <phoneticPr fontId="7"/>
  </si>
  <si>
    <t>つかまらないでできる</t>
    <phoneticPr fontId="7"/>
  </si>
  <si>
    <t>支えなしでできる</t>
    <rPh sb="0" eb="1">
      <t>ササ</t>
    </rPh>
    <phoneticPr fontId="7"/>
  </si>
  <si>
    <t>起き上がり</t>
    <rPh sb="0" eb="1">
      <t>オ</t>
    </rPh>
    <rPh sb="2" eb="3">
      <t>ア</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</si>
  <si>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</si>
  <si>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</si>
  <si>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</si>
  <si>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</si>
  <si>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</si>
  <si>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</si>
  <si>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</si>
  <si>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</si>
  <si>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</si>
  <si>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</si>
  <si>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</si>
  <si>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</si>
  <si>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</si>
  <si>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</si>
  <si>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</si>
  <si>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用具の使用</t>
    <rPh sb="0" eb="2">
      <t>ヨウグ</t>
    </rPh>
    <rPh sb="3" eb="5">
      <t>シヨウ</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</si>
  <si>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</si>
  <si>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</si>
  <si>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</si>
  <si>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</si>
  <si>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</si>
  <si>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</si>
  <si>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</si>
  <si>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浴室</t>
    <rPh sb="0" eb="2">
      <t>ヨクシツ</t>
    </rPh>
    <phoneticPr fontId="7"/>
  </si>
  <si>
    <t>室内の状況</t>
    <rPh sb="0" eb="2">
      <t>シツナイ</t>
    </rPh>
    <rPh sb="3" eb="5">
      <t>ジョウキョウ</t>
    </rPh>
    <phoneticPr fontId="7"/>
  </si>
  <si>
    <t>エアコン</t>
    <phoneticPr fontId="7"/>
  </si>
  <si>
    <t>ペット</t>
    <phoneticPr fontId="7"/>
  </si>
  <si>
    <t>行動・心理症状</t>
    <rPh sb="0" eb="2">
      <t>コウドウ</t>
    </rPh>
    <rPh sb="3" eb="5">
      <t>シンリ</t>
    </rPh>
    <rPh sb="5" eb="7">
      <t>ショウジョウ</t>
    </rPh>
    <phoneticPr fontId="7"/>
  </si>
  <si>
    <t>受付日</t>
    <rPh sb="0" eb="2">
      <t>ウケツケ</t>
    </rPh>
    <rPh sb="2" eb="3">
      <t>ビ</t>
    </rPh>
    <phoneticPr fontId="7"/>
  </si>
  <si>
    <t>受付対応者</t>
    <rPh sb="0" eb="2">
      <t>ウケツケ</t>
    </rPh>
    <rPh sb="2" eb="4">
      <t>タイオウ</t>
    </rPh>
    <rPh sb="4" eb="5">
      <t>シャ</t>
    </rPh>
    <phoneticPr fontId="7"/>
  </si>
  <si>
    <t>事業所名</t>
    <phoneticPr fontId="7"/>
  </si>
  <si>
    <t>性別</t>
    <rPh sb="0" eb="2">
      <t>セイベツ</t>
    </rPh>
    <phoneticPr fontId="7"/>
  </si>
  <si>
    <t>年齢</t>
    <rPh sb="0" eb="2">
      <t>ネンレイ</t>
    </rPh>
    <phoneticPr fontId="7"/>
  </si>
  <si>
    <t>介護保険情報</t>
    <phoneticPr fontId="7"/>
  </si>
  <si>
    <t>～</t>
    <phoneticPr fontId="7"/>
  </si>
  <si>
    <t>令和　年　月　日</t>
    <rPh sb="0" eb="2">
      <t>レイワ</t>
    </rPh>
    <rPh sb="3" eb="4">
      <t>ネン</t>
    </rPh>
    <rPh sb="5" eb="6">
      <t>ガツ</t>
    </rPh>
    <rPh sb="7" eb="8">
      <t>ニチ</t>
    </rPh>
    <phoneticPr fontId="7"/>
  </si>
  <si>
    <t>訪問介護</t>
    <rPh sb="0" eb="4">
      <t>ホウモンカイゴ</t>
    </rPh>
    <phoneticPr fontId="7"/>
  </si>
  <si>
    <t>訪問看護</t>
    <rPh sb="0" eb="4">
      <t>ホウモンカンゴ</t>
    </rPh>
    <phoneticPr fontId="7"/>
  </si>
  <si>
    <t>訪問入浴介護</t>
    <rPh sb="0" eb="6">
      <t>ホニュ</t>
    </rPh>
    <phoneticPr fontId="7"/>
  </si>
  <si>
    <t>ショートステイ</t>
    <phoneticPr fontId="7"/>
  </si>
  <si>
    <t>連絡先</t>
    <rPh sb="0" eb="3">
      <t>レンラクサキ</t>
    </rPh>
    <phoneticPr fontId="7"/>
  </si>
  <si>
    <t>受診頻度</t>
    <rPh sb="0" eb="2">
      <t>ジュシン</t>
    </rPh>
    <rPh sb="2" eb="4">
      <t>ヒンド</t>
    </rPh>
    <phoneticPr fontId="7"/>
  </si>
  <si>
    <t>服薬内容</t>
    <phoneticPr fontId="7"/>
  </si>
  <si>
    <t>屋外移動</t>
    <rPh sb="0" eb="2">
      <t>オクガイ</t>
    </rPh>
    <rPh sb="2" eb="4">
      <t>イドウ</t>
    </rPh>
    <phoneticPr fontId="7"/>
  </si>
  <si>
    <t>座位保持</t>
    <rPh sb="0" eb="4">
      <t>ザイホジ</t>
    </rPh>
    <phoneticPr fontId="7"/>
  </si>
  <si>
    <t>立ち上がり</t>
    <rPh sb="0" eb="1">
      <t>タ</t>
    </rPh>
    <rPh sb="2" eb="3">
      <t>ア</t>
    </rPh>
    <phoneticPr fontId="7"/>
  </si>
  <si>
    <t>衣類の着脱</t>
    <rPh sb="0" eb="2">
      <t>イルイ</t>
    </rPh>
    <rPh sb="3" eb="5">
      <t>チャクダツ</t>
    </rPh>
    <phoneticPr fontId="7"/>
  </si>
  <si>
    <t>入浴</t>
    <rPh sb="0" eb="2">
      <t>ニュウヨク</t>
    </rPh>
    <phoneticPr fontId="7"/>
  </si>
  <si>
    <t>洗濯</t>
    <rPh sb="0" eb="2">
      <t>センタク</t>
    </rPh>
    <phoneticPr fontId="7"/>
  </si>
  <si>
    <t>交通機関の利用</t>
    <rPh sb="0" eb="4">
      <t>コウツウキカン</t>
    </rPh>
    <rPh sb="5" eb="7">
      <t>リヨウ</t>
    </rPh>
    <phoneticPr fontId="7"/>
  </si>
  <si>
    <t>電話の利用</t>
    <rPh sb="0" eb="2">
      <t>デンワ</t>
    </rPh>
    <rPh sb="3" eb="5">
      <t>リヨウ</t>
    </rPh>
    <phoneticPr fontId="7"/>
  </si>
  <si>
    <t>日常の意思決定</t>
    <rPh sb="0" eb="3">
      <t>ニチジョウ</t>
    </rPh>
    <rPh sb="3" eb="7">
      <t>イシケッテイ</t>
    </rPh>
    <phoneticPr fontId="7"/>
  </si>
  <si>
    <t>褥瘡</t>
    <rPh sb="0" eb="2">
      <t>ジョクソウ</t>
    </rPh>
    <phoneticPr fontId="7"/>
  </si>
  <si>
    <t>食事摂取</t>
    <rPh sb="0" eb="4">
      <t>ショクジセッシュ</t>
    </rPh>
    <phoneticPr fontId="7"/>
  </si>
  <si>
    <t>嚥下</t>
    <rPh sb="0" eb="2">
      <t>エンゲ</t>
    </rPh>
    <phoneticPr fontId="7"/>
  </si>
  <si>
    <t>食事形態</t>
    <rPh sb="0" eb="4">
      <t>ショクジケイタイ</t>
    </rPh>
    <phoneticPr fontId="7"/>
  </si>
  <si>
    <t>危険箇所</t>
    <rPh sb="0" eb="4">
      <t>キケンカショ</t>
    </rPh>
    <phoneticPr fontId="7"/>
  </si>
  <si>
    <t>家屋の形態</t>
    <rPh sb="0" eb="2">
      <t>カオク</t>
    </rPh>
    <rPh sb="3" eb="5">
      <t>ケイタイ</t>
    </rPh>
    <phoneticPr fontId="7"/>
  </si>
  <si>
    <t>虐待</t>
    <rPh sb="0" eb="2">
      <t>ギャクタイ</t>
    </rPh>
    <phoneticPr fontId="7"/>
  </si>
  <si>
    <t>ターミナル</t>
    <phoneticPr fontId="7"/>
  </si>
  <si>
    <t>住宅見取り図</t>
    <rPh sb="0" eb="6">
      <t>ジュウタ</t>
    </rPh>
    <phoneticPr fontId="7"/>
  </si>
  <si>
    <t>全体のまとめ</t>
    <rPh sb="0" eb="2">
      <t>ゼンタイ</t>
    </rPh>
    <phoneticPr fontId="7"/>
  </si>
  <si>
    <t>療育手帳</t>
    <rPh sb="0" eb="4">
      <t>リョウイクテチョウ</t>
    </rPh>
    <phoneticPr fontId="7"/>
  </si>
  <si>
    <t>デイサービス/
デイケア</t>
    <phoneticPr fontId="7"/>
  </si>
  <si>
    <t>被害的</t>
    <rPh sb="0" eb="2">
      <t>ヒガイ</t>
    </rPh>
    <rPh sb="2" eb="3">
      <t>テキ</t>
    </rPh>
    <phoneticPr fontId="7"/>
  </si>
  <si>
    <t>作話</t>
    <rPh sb="0" eb="2">
      <t>サクワ</t>
    </rPh>
    <phoneticPr fontId="7"/>
  </si>
  <si>
    <t>感情が不安定</t>
    <rPh sb="0" eb="2">
      <t>カンジョウ</t>
    </rPh>
    <rPh sb="3" eb="6">
      <t>フアンテイ</t>
    </rPh>
    <phoneticPr fontId="7"/>
  </si>
  <si>
    <t>昼夜逆転</t>
    <rPh sb="0" eb="4">
      <t>チュウヤギャ</t>
    </rPh>
    <phoneticPr fontId="7"/>
  </si>
  <si>
    <t>大声を出す</t>
    <rPh sb="0" eb="2">
      <t>オオゴエ</t>
    </rPh>
    <rPh sb="3" eb="4">
      <t>ダ</t>
    </rPh>
    <phoneticPr fontId="7"/>
  </si>
  <si>
    <t>介護に抵抗</t>
    <rPh sb="0" eb="2">
      <t>カイゴ</t>
    </rPh>
    <rPh sb="3" eb="5">
      <t>テイコウ</t>
    </rPh>
    <phoneticPr fontId="7"/>
  </si>
  <si>
    <t>一人で出たがる</t>
    <rPh sb="0" eb="2">
      <t>ヒトリ</t>
    </rPh>
    <rPh sb="3" eb="4">
      <t>デ</t>
    </rPh>
    <phoneticPr fontId="7"/>
  </si>
  <si>
    <t>収集癖</t>
    <rPh sb="0" eb="3">
      <t>シュウシュウヘキ</t>
    </rPh>
    <phoneticPr fontId="7"/>
  </si>
  <si>
    <t>物や衣類を壊す</t>
    <rPh sb="0" eb="1">
      <t>モノ</t>
    </rPh>
    <rPh sb="2" eb="4">
      <t>イルイ</t>
    </rPh>
    <rPh sb="5" eb="6">
      <t>コワ</t>
    </rPh>
    <phoneticPr fontId="7"/>
  </si>
  <si>
    <t>独り言・一人笑い</t>
    <rPh sb="0" eb="1">
      <t>ヒト</t>
    </rPh>
    <rPh sb="2" eb="3">
      <t>ゴト</t>
    </rPh>
    <rPh sb="4" eb="7">
      <t>ヒトリワラ</t>
    </rPh>
    <phoneticPr fontId="7"/>
  </si>
  <si>
    <t>話がまとまらない</t>
    <rPh sb="0" eb="1">
      <t>ハナシ</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</si>
  <si>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</si>
  <si>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</si>
  <si>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</si>
  <si>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</si>
  <si>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</si>
  <si>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</si>
  <si>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</si>
  <si>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</si>
  <si>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</si>
  <si>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</si>
  <si>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</si>
  <si>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医師名
※主治医は◎</t>
    <rPh sb="0" eb="2">
      <t>イシ</t>
    </rPh>
    <rPh sb="2" eb="3">
      <t>メイ</t>
    </rPh>
    <rPh sb="5" eb="8">
      <t>シュジイ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</si>
  <si>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</si>
  <si>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</si>
  <si>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</si>
  <si>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</si>
  <si>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</si>
  <si>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</si>
  <si>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</si>
  <si>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</si>
  <si>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</si>
  <si>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</si>
  <si>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</si>
  <si>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</si>
  <si>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</si>
  <si>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</si>
  <si>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</si>
  <si>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</si>
  <si>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</si>
  <si>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</si>
  <si>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</si>
  <si>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</si>
  <si>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</si>
  <si>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</si>
  <si>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</si>
  <si>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</si>
  <si>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</si>
  <si>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</si>
  <si>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</si>
  <si>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</si>
  <si>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</si>
  <si>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</si>
  <si>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</si>
  <si>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</si>
  <si>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</si>
  <si>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</si>
  <si>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</si>
  <si>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</si>
  <si>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</si>
  <si>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</si>
  <si>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</si>
  <si>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</si>
  <si>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</si>
  <si>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</si>
  <si>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</si>
  <si>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</si>
  <si>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</si>
  <si>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</si>
  <si>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</si>
  <si>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</si>
  <si>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</si>
  <si>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</si>
  <si>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</si>
  <si>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</si>
  <si>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</si>
  <si>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</si>
  <si>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</si>
  <si>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</si>
  <si>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</si>
  <si>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</si>
  <si>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</si>
  <si>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</si>
  <si>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</si>
  <si>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</si>
  <si>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</si>
  <si>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</si>
  <si>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</si>
  <si>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</si>
  <si>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</si>
  <si>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</si>
  <si>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</si>
  <si>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</si>
  <si>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</si>
  <si>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</si>
  <si>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</si>
  <si>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訪問リハビリ</t>
    <rPh sb="0" eb="2">
      <t>ホウモン</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</si>
  <si>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</si>
  <si>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</si>
  <si>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</si>
  <si>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</si>
  <si>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①</t>
    <phoneticPr fontId="7"/>
  </si>
  <si>
    <t>②</t>
    <phoneticPr fontId="7"/>
  </si>
  <si>
    <t>③</t>
    <phoneticPr fontId="7"/>
  </si>
  <si>
    <t>いる・いない</t>
    <phoneticPr fontId="7"/>
  </si>
  <si>
    <t>いる</t>
    <phoneticPr fontId="7"/>
  </si>
  <si>
    <t>いない</t>
    <phoneticPr fontId="7"/>
  </si>
  <si>
    <t>No.1</t>
    <phoneticPr fontId="7"/>
  </si>
  <si>
    <t>アセスメントシート
課題分析（アセスメント）に関する項目　　　　　　　　　　　</t>
  </si>
  <si>
    <t>アセスメントシート</t>
  </si>
  <si>
    <t>一部介助</t>
  </si>
  <si>
    <t>特別な場合を除いてできる</t>
  </si>
  <si>
    <t>できる２</t>
    <phoneticPr fontId="7"/>
  </si>
  <si>
    <t>できる１</t>
    <phoneticPr fontId="7"/>
  </si>
  <si>
    <t>基本情報に関する項目　　　　　　　　</t>
    <phoneticPr fontId="7"/>
  </si>
  <si>
    <t>頻度</t>
    <rPh sb="0" eb="2">
      <t>ヒンド</t>
    </rPh>
    <phoneticPr fontId="20"/>
  </si>
  <si>
    <t>薬剤管理</t>
    <rPh sb="0" eb="2">
      <t>ヤクザイ</t>
    </rPh>
    <rPh sb="2" eb="4">
      <t>カンリ</t>
    </rPh>
    <phoneticPr fontId="20"/>
  </si>
  <si>
    <t>その他</t>
    <rPh sb="2" eb="3">
      <t>タ</t>
    </rPh>
    <phoneticPr fontId="20"/>
  </si>
  <si>
    <t>点滴</t>
    <rPh sb="0" eb="2">
      <t>テンテキ</t>
    </rPh>
    <phoneticPr fontId="20"/>
  </si>
  <si>
    <t>なし</t>
    <phoneticPr fontId="20"/>
  </si>
  <si>
    <t>入院頻度</t>
    <rPh sb="0" eb="2">
      <t>ニュウイン</t>
    </rPh>
    <rPh sb="2" eb="4">
      <t>ヒンド</t>
    </rPh>
    <phoneticPr fontId="20"/>
  </si>
  <si>
    <t>日</t>
    <rPh sb="0" eb="1">
      <t>ニチ</t>
    </rPh>
    <phoneticPr fontId="20"/>
  </si>
  <si>
    <t>年</t>
    <rPh sb="0" eb="1">
      <t>ネン</t>
    </rPh>
    <phoneticPr fontId="20"/>
  </si>
  <si>
    <t>令和</t>
    <rPh sb="0" eb="2">
      <t>レイワ</t>
    </rPh>
    <phoneticPr fontId="20"/>
  </si>
  <si>
    <t>理由</t>
    <rPh sb="0" eb="2">
      <t>リユウ</t>
    </rPh>
    <phoneticPr fontId="20"/>
  </si>
  <si>
    <t>不潔行為</t>
    <rPh sb="0" eb="4">
      <t>フケツコウイ</t>
    </rPh>
    <phoneticPr fontId="20"/>
  </si>
  <si>
    <t>危険行為</t>
    <rPh sb="0" eb="4">
      <t>キケンコウイ</t>
    </rPh>
    <phoneticPr fontId="20"/>
  </si>
  <si>
    <t>徘徊</t>
    <rPh sb="0" eb="2">
      <t>ハイカイ</t>
    </rPh>
    <phoneticPr fontId="20"/>
  </si>
  <si>
    <t>不眠</t>
    <rPh sb="0" eb="2">
      <t>フミン</t>
    </rPh>
    <phoneticPr fontId="20"/>
  </si>
  <si>
    <t>妄想</t>
    <rPh sb="0" eb="2">
      <t>モウソウ</t>
    </rPh>
    <phoneticPr fontId="20"/>
  </si>
  <si>
    <t>補聴器</t>
    <rPh sb="0" eb="3">
      <t>ホチョウキ</t>
    </rPh>
    <phoneticPr fontId="20"/>
  </si>
  <si>
    <t>コミュニケーション能力</t>
    <rPh sb="9" eb="11">
      <t>ノウリョク</t>
    </rPh>
    <phoneticPr fontId="20"/>
  </si>
  <si>
    <t>飲酒</t>
    <rPh sb="0" eb="2">
      <t>インシュ</t>
    </rPh>
    <phoneticPr fontId="20"/>
  </si>
  <si>
    <t>喫煙</t>
    <rPh sb="0" eb="2">
      <t>キツエン</t>
    </rPh>
    <phoneticPr fontId="20"/>
  </si>
  <si>
    <t>Pトイレ</t>
    <phoneticPr fontId="20"/>
  </si>
  <si>
    <t>口臭</t>
    <rPh sb="0" eb="2">
      <t>コウシュウ</t>
    </rPh>
    <phoneticPr fontId="20"/>
  </si>
  <si>
    <t>義歯</t>
    <rPh sb="0" eb="2">
      <t>ギシ</t>
    </rPh>
    <phoneticPr fontId="20"/>
  </si>
  <si>
    <t>口腔</t>
    <rPh sb="0" eb="2">
      <t>コウクウ</t>
    </rPh>
    <phoneticPr fontId="20"/>
  </si>
  <si>
    <t>ADL</t>
    <phoneticPr fontId="20"/>
  </si>
  <si>
    <t>会議出席</t>
    <rPh sb="0" eb="2">
      <t>カイギ</t>
    </rPh>
    <rPh sb="2" eb="4">
      <t>シュッセキ</t>
    </rPh>
    <phoneticPr fontId="20"/>
  </si>
  <si>
    <t>世帯に対する配慮</t>
    <rPh sb="0" eb="2">
      <t>セタイ</t>
    </rPh>
    <rPh sb="3" eb="4">
      <t>タイ</t>
    </rPh>
    <rPh sb="6" eb="8">
      <t>ハイリョ</t>
    </rPh>
    <phoneticPr fontId="20"/>
  </si>
  <si>
    <t>退院後の世帯状況</t>
    <rPh sb="0" eb="3">
      <t>タイインゴ</t>
    </rPh>
    <rPh sb="4" eb="6">
      <t>セタイ</t>
    </rPh>
    <rPh sb="6" eb="8">
      <t>ジョウキョウ</t>
    </rPh>
    <phoneticPr fontId="20"/>
  </si>
  <si>
    <t>③退院後に必要な事柄</t>
    <phoneticPr fontId="20"/>
  </si>
  <si>
    <t>TEL</t>
    <phoneticPr fontId="20"/>
  </si>
  <si>
    <t>キーパーソン</t>
    <phoneticPr fontId="20"/>
  </si>
  <si>
    <t>認知・精神</t>
    <rPh sb="0" eb="2">
      <t>ニンチ</t>
    </rPh>
    <rPh sb="3" eb="5">
      <t>セイシン</t>
    </rPh>
    <phoneticPr fontId="20"/>
  </si>
  <si>
    <t>UDF等の食形態区分</t>
    <rPh sb="3" eb="4">
      <t>ナド</t>
    </rPh>
    <rPh sb="5" eb="6">
      <t>ショク</t>
    </rPh>
    <rPh sb="6" eb="8">
      <t>ケイタイ</t>
    </rPh>
    <rPh sb="8" eb="10">
      <t>クブン</t>
    </rPh>
    <phoneticPr fontId="20"/>
  </si>
  <si>
    <t>入浴方法</t>
    <rPh sb="0" eb="4">
      <t>ニュウヨクホウホウ</t>
    </rPh>
    <phoneticPr fontId="20"/>
  </si>
  <si>
    <t>不安定</t>
    <rPh sb="0" eb="3">
      <t>フアンテイ</t>
    </rPh>
    <phoneticPr fontId="20"/>
  </si>
  <si>
    <t>安定</t>
    <rPh sb="0" eb="2">
      <t>アンテイ</t>
    </rPh>
    <phoneticPr fontId="20"/>
  </si>
  <si>
    <t>③</t>
    <phoneticPr fontId="20"/>
  </si>
  <si>
    <t>②</t>
    <phoneticPr fontId="20"/>
  </si>
  <si>
    <t>①</t>
    <phoneticPr fontId="20"/>
  </si>
  <si>
    <t>方法</t>
    <rPh sb="0" eb="2">
      <t>ホウホウ</t>
    </rPh>
    <phoneticPr fontId="20"/>
  </si>
  <si>
    <t>今後の医学管理</t>
    <rPh sb="0" eb="2">
      <t>コンゴ</t>
    </rPh>
    <rPh sb="3" eb="5">
      <t>イガク</t>
    </rPh>
    <rPh sb="5" eb="7">
      <t>カンリ</t>
    </rPh>
    <phoneticPr fontId="20"/>
  </si>
  <si>
    <t>室</t>
    <rPh sb="0" eb="1">
      <t>シツ</t>
    </rPh>
    <phoneticPr fontId="20"/>
  </si>
  <si>
    <t>棟</t>
    <rPh sb="0" eb="1">
      <t>トウ</t>
    </rPh>
    <phoneticPr fontId="20"/>
  </si>
  <si>
    <t>性別</t>
    <rPh sb="0" eb="2">
      <t>セイベツ</t>
    </rPh>
    <phoneticPr fontId="20"/>
  </si>
  <si>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</si>
  <si>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</si>
  <si>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20"/>
  </si>
  <si>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</si>
  <si>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</si>
  <si>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</si>
  <si>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20"/>
  </si>
  <si>
    <t>家族や同居者等による虐待の疑い*</t>
    <rPh sb="0" eb="2">
      <t>カゾク</t>
    </rPh>
    <rPh sb="3" eb="5">
      <t>ドウキョ</t>
    </rPh>
    <rPh sb="5" eb="6">
      <t>シャ</t>
    </rPh>
    <rPh sb="6" eb="7">
      <t>トウ</t>
    </rPh>
    <rPh sb="10" eb="12">
      <t>ギャクタイ</t>
    </rPh>
    <rPh sb="13" eb="14">
      <t>ウタガ</t>
    </rPh>
    <phoneticPr fontId="20"/>
  </si>
  <si>
    <t>介護力*</t>
    <rPh sb="0" eb="2">
      <t>カイゴ</t>
    </rPh>
    <rPh sb="2" eb="3">
      <t>リョク</t>
    </rPh>
    <phoneticPr fontId="20"/>
  </si>
  <si>
    <t>退院後の主介護者</t>
    <rPh sb="0" eb="3">
      <t>タイインゴ</t>
    </rPh>
    <rPh sb="4" eb="5">
      <t>シュ</t>
    </rPh>
    <rPh sb="5" eb="8">
      <t>カイゴシャ</t>
    </rPh>
    <phoneticPr fontId="20"/>
  </si>
  <si>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</si>
  <si>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</si>
  <si>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同封の書類をご確認ください。
☑居宅サービス計画書1.2.3表　　　</t>
  </si>
  <si>
    <t>入院前の介護
サービスの利用状況</t>
    <rPh sb="0" eb="2">
      <t>ニュウイン</t>
    </rPh>
    <rPh sb="2" eb="3">
      <t>マエ</t>
    </rPh>
    <rPh sb="4" eb="6">
      <t>カイゴ</t>
    </rPh>
    <rPh sb="12" eb="14">
      <t>リヨウ</t>
    </rPh>
    <rPh sb="14" eb="16">
      <t>ジョウキョウ</t>
    </rPh>
    <phoneticPr fontId="20"/>
  </si>
  <si>
    <t>４．入院前の介護サービスの利用状況について</t>
    <rPh sb="2" eb="4">
      <t>ニュウイン</t>
    </rPh>
    <rPh sb="4" eb="5">
      <t>マエ</t>
    </rPh>
    <rPh sb="6" eb="8">
      <t>カイゴ</t>
    </rPh>
    <rPh sb="13" eb="15">
      <t>リヨウ</t>
    </rPh>
    <rPh sb="15" eb="17">
      <t>ジョウキョウ</t>
    </rPh>
    <phoneticPr fontId="7"/>
  </si>
  <si>
    <t xml:space="preserve">
☑ 同封の居宅サービス計画（１）参照
 </t>
    <phoneticPr fontId="20"/>
  </si>
  <si>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</si>
  <si>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</si>
  <si>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4"/>
  </si>
  <si>
    <t>本人の趣味・興味・関心領域等</t>
    <rPh sb="0" eb="2">
      <t>ホンニン</t>
    </rPh>
    <rPh sb="3" eb="5">
      <t>シュミ</t>
    </rPh>
    <rPh sb="6" eb="8">
      <t>キョウミ</t>
    </rPh>
    <rPh sb="9" eb="11">
      <t>カンシン</t>
    </rPh>
    <rPh sb="11" eb="13">
      <t>リョウイキ</t>
    </rPh>
    <rPh sb="13" eb="14">
      <t>トウ</t>
    </rPh>
    <phoneticPr fontId="34"/>
  </si>
  <si>
    <t>３．本人／家族の意向について</t>
    <rPh sb="2" eb="4">
      <t>ホンニン</t>
    </rPh>
    <rPh sb="5" eb="7">
      <t>カゾク</t>
    </rPh>
    <rPh sb="8" eb="10">
      <t>イコウ</t>
    </rPh>
    <phoneticPr fontId="7"/>
  </si>
  <si>
    <t>歳）</t>
    <phoneticPr fontId="20"/>
  </si>
  <si>
    <t>・</t>
    <phoneticPr fontId="20"/>
  </si>
  <si>
    <t>(続柄　</t>
    <rPh sb="0" eb="2">
      <t>ゾクガラ</t>
    </rPh>
    <phoneticPr fontId="20"/>
  </si>
  <si>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</si>
  <si>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</si>
  <si>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</si>
  <si>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4"/>
  </si>
  <si>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</si>
  <si>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4"/>
  </si>
  <si>
    <t>認知症高齢者の
日常生活自立度</t>
    <rPh sb="3" eb="6">
      <t>コウレイシャ</t>
    </rPh>
    <rPh sb="8" eb="10">
      <t>ニチジョウ</t>
    </rPh>
    <rPh sb="10" eb="12">
      <t>セイカツ</t>
    </rPh>
    <phoneticPr fontId="20"/>
  </si>
  <si>
    <t>障害高齢者の
日常生活自立度</t>
    <rPh sb="0" eb="2">
      <t>ショウガイ</t>
    </rPh>
    <rPh sb="2" eb="5">
      <t>コウレイシャ</t>
    </rPh>
    <rPh sb="7" eb="9">
      <t>ニチジョウ</t>
    </rPh>
    <rPh sb="9" eb="11">
      <t>セイカツ</t>
    </rPh>
    <rPh sb="11" eb="14">
      <t>ジリツド</t>
    </rPh>
    <phoneticPr fontId="20"/>
  </si>
  <si>
    <t>～</t>
    <phoneticPr fontId="20"/>
  </si>
  <si>
    <t>有効期間</t>
    <rPh sb="0" eb="4">
      <t>ユウコ</t>
    </rPh>
    <phoneticPr fontId="20"/>
  </si>
  <si>
    <t>入院時の要介護度</t>
    <rPh sb="0" eb="2">
      <t>ニュウイン</t>
    </rPh>
    <rPh sb="2" eb="3">
      <t>ジ</t>
    </rPh>
    <rPh sb="4" eb="8">
      <t>ヨウカイゴド</t>
    </rPh>
    <phoneticPr fontId="34"/>
  </si>
  <si>
    <t>)</t>
    <phoneticPr fontId="20"/>
  </si>
  <si>
    <t>(</t>
    <phoneticPr fontId="20"/>
  </si>
  <si>
    <t xml:space="preserve"> 特記事項　　　　　　　　　　　　　　　　　　　　</t>
    <rPh sb="1" eb="2">
      <t>トク</t>
    </rPh>
    <rPh sb="3" eb="5">
      <t>ジコウ</t>
    </rPh>
    <phoneticPr fontId="20"/>
  </si>
  <si>
    <t>エレベーター</t>
    <phoneticPr fontId="20"/>
  </si>
  <si>
    <t>階</t>
    <rPh sb="0" eb="1">
      <t>カイ</t>
    </rPh>
    <phoneticPr fontId="20"/>
  </si>
  <si>
    <t>居室</t>
    <rPh sb="0" eb="2">
      <t>キョシツ</t>
    </rPh>
    <phoneticPr fontId="20"/>
  </si>
  <si>
    <t>階建て</t>
    <phoneticPr fontId="20"/>
  </si>
  <si>
    <t xml:space="preserve">住居の種類 </t>
    <phoneticPr fontId="20"/>
  </si>
  <si>
    <t>住環境
　※可能ならば、「写真」などを添付</t>
    <rPh sb="0" eb="1">
      <t>ジュウ</t>
    </rPh>
    <rPh sb="1" eb="3">
      <t>カンキョウ</t>
    </rPh>
    <rPh sb="6" eb="8">
      <t>カノウ</t>
    </rPh>
    <rPh sb="13" eb="15">
      <t>シャシン</t>
    </rPh>
    <rPh sb="19" eb="21">
      <t>テンプ</t>
    </rPh>
    <phoneticPr fontId="20"/>
  </si>
  <si>
    <t>〒</t>
    <phoneticPr fontId="20"/>
  </si>
  <si>
    <t>生年月日</t>
    <rPh sb="0" eb="2">
      <t>セイネン</t>
    </rPh>
    <rPh sb="2" eb="4">
      <t>ガッピ</t>
    </rPh>
    <phoneticPr fontId="20"/>
  </si>
  <si>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</si>
  <si>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</si>
  <si>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</si>
  <si>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20"/>
  </si>
  <si>
    <t>ケアマネジャー氏名：</t>
    <rPh sb="7" eb="9">
      <t>シメイ</t>
    </rPh>
    <phoneticPr fontId="20"/>
  </si>
  <si>
    <t>ご担当者名：</t>
    <rPh sb="1" eb="4">
      <t>タントウシャ</t>
    </rPh>
    <rPh sb="4" eb="5">
      <t>メイ</t>
    </rPh>
    <phoneticPr fontId="20"/>
  </si>
  <si>
    <t>事業所名：</t>
    <rPh sb="0" eb="3">
      <t>ジギョウショ</t>
    </rPh>
    <rPh sb="3" eb="4">
      <t>メイ</t>
    </rPh>
    <phoneticPr fontId="20"/>
  </si>
  <si>
    <t>医療機関名：</t>
  </si>
  <si>
    <t>入院時情報提供書</t>
    <rPh sb="0" eb="2">
      <t>ニュウイン</t>
    </rPh>
    <rPh sb="2" eb="3">
      <t>ジ</t>
    </rPh>
    <rPh sb="3" eb="5">
      <t>ジョウホウ</t>
    </rPh>
    <rPh sb="5" eb="7">
      <t>テイキョウ</t>
    </rPh>
    <rPh sb="7" eb="8">
      <t>ショ</t>
    </rPh>
    <phoneticPr fontId="7"/>
  </si>
  <si>
    <t>情報提供日：</t>
    <phoneticPr fontId="20"/>
  </si>
  <si>
    <t>入院日：</t>
    <rPh sb="0" eb="2">
      <t>ニュウイン</t>
    </rPh>
    <rPh sb="2" eb="3">
      <t>ヒ</t>
    </rPh>
    <phoneticPr fontId="20"/>
  </si>
  <si>
    <t>記入日：</t>
    <phoneticPr fontId="20"/>
  </si>
  <si>
    <t>（ﾌﾘｶﾞﾅ）</t>
    <phoneticPr fontId="20"/>
  </si>
  <si>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</si>
  <si>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</si>
  <si>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</si>
  <si>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</si>
  <si>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</si>
  <si>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</si>
  <si>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20"/>
  </si>
  <si>
    <t>居宅療養管理指導</t>
    <rPh sb="0" eb="2">
      <t>キョタク</t>
    </rPh>
    <rPh sb="2" eb="4">
      <t>リョウヨウ</t>
    </rPh>
    <rPh sb="4" eb="6">
      <t>カンリ</t>
    </rPh>
    <rPh sb="6" eb="8">
      <t>シドウ</t>
    </rPh>
    <phoneticPr fontId="20"/>
  </si>
  <si>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</si>
  <si>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</si>
  <si>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</si>
  <si>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20"/>
  </si>
  <si>
    <t>入院頻度</t>
    <phoneticPr fontId="20"/>
  </si>
  <si>
    <t>月</t>
    <rPh sb="0" eb="1">
      <t>ツキ</t>
    </rPh>
    <phoneticPr fontId="20"/>
  </si>
  <si>
    <t>期間</t>
    <rPh sb="0" eb="2">
      <t>キカン</t>
    </rPh>
    <phoneticPr fontId="20"/>
  </si>
  <si>
    <t>最近半年間での入院</t>
    <phoneticPr fontId="20"/>
  </si>
  <si>
    <t>入院歴*</t>
    <phoneticPr fontId="20"/>
  </si>
  <si>
    <t>疾患歴*</t>
    <rPh sb="0" eb="2">
      <t>シッカン</t>
    </rPh>
    <rPh sb="2" eb="3">
      <t>レキ</t>
    </rPh>
    <phoneticPr fontId="20"/>
  </si>
  <si>
    <t>昼夜逆転</t>
    <rPh sb="0" eb="4">
      <t>チュウ</t>
    </rPh>
    <phoneticPr fontId="20"/>
  </si>
  <si>
    <t>興奮</t>
    <phoneticPr fontId="20"/>
  </si>
  <si>
    <t>介護への
抵抗</t>
    <phoneticPr fontId="20"/>
  </si>
  <si>
    <t>暴力/攻撃性</t>
    <rPh sb="0" eb="2">
      <t>ボウリョク</t>
    </rPh>
    <rPh sb="3" eb="5">
      <t>コウゲキ</t>
    </rPh>
    <rPh sb="5" eb="6">
      <t>セイ</t>
    </rPh>
    <phoneticPr fontId="20"/>
  </si>
  <si>
    <t>焦燥・不穏</t>
    <rPh sb="0" eb="2">
      <t>ショウソ</t>
    </rPh>
    <rPh sb="3" eb="5">
      <t>フオン</t>
    </rPh>
    <phoneticPr fontId="20"/>
  </si>
  <si>
    <t>幻聴・幻視</t>
    <rPh sb="0" eb="2">
      <t>ゲンチョウ</t>
    </rPh>
    <rPh sb="3" eb="5">
      <t>ゲンシ</t>
    </rPh>
    <phoneticPr fontId="20"/>
  </si>
  <si>
    <t>精神面における
療養上の問題</t>
    <rPh sb="0" eb="3">
      <t>セイシンメン</t>
    </rPh>
    <rPh sb="8" eb="11">
      <t>リョウヨウジョウ</t>
    </rPh>
    <rPh sb="12" eb="14">
      <t>モンダイ</t>
    </rPh>
    <phoneticPr fontId="20"/>
  </si>
  <si>
    <t>意思疎通</t>
    <rPh sb="2" eb="4">
      <t>ソツウ</t>
    </rPh>
    <phoneticPr fontId="34"/>
  </si>
  <si>
    <t>コミュニケーションに関する特記事項：</t>
    <phoneticPr fontId="20"/>
  </si>
  <si>
    <t>言語</t>
    <rPh sb="0" eb="2">
      <t>ゲンゴ</t>
    </rPh>
    <phoneticPr fontId="34"/>
  </si>
  <si>
    <t>聴力</t>
    <rPh sb="0" eb="2">
      <t>チョウリョク</t>
    </rPh>
    <phoneticPr fontId="34"/>
  </si>
  <si>
    <t>眼鏡</t>
    <rPh sb="0" eb="2">
      <t>ガンキョウ</t>
    </rPh>
    <phoneticPr fontId="20"/>
  </si>
  <si>
    <t>視力</t>
    <rPh sb="0" eb="2">
      <t>シリョク</t>
    </rPh>
    <phoneticPr fontId="34"/>
  </si>
  <si>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</si>
  <si>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</si>
  <si>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</si>
  <si>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4"/>
  </si>
  <si>
    <t>オムツ／パッド</t>
    <phoneticPr fontId="7"/>
  </si>
  <si>
    <t>排便</t>
    <rPh sb="0" eb="2">
      <t>ハイベン</t>
    </rPh>
    <phoneticPr fontId="34"/>
  </si>
  <si>
    <t>排尿</t>
    <rPh sb="0" eb="2">
      <t>ハイニョウ</t>
    </rPh>
    <phoneticPr fontId="34"/>
  </si>
  <si>
    <t>排泄
*</t>
    <rPh sb="0" eb="2">
      <t>ハイセツ</t>
    </rPh>
    <phoneticPr fontId="20"/>
  </si>
  <si>
    <t>口腔清潔</t>
    <phoneticPr fontId="20"/>
  </si>
  <si>
    <t>義歯</t>
    <phoneticPr fontId="20"/>
  </si>
  <si>
    <t>嚥下機能</t>
    <phoneticPr fontId="20"/>
  </si>
  <si>
    <t>水分制限</t>
    <rPh sb="0" eb="2">
      <t>スイブン</t>
    </rPh>
    <rPh sb="2" eb="4">
      <t>セイゲン</t>
    </rPh>
    <phoneticPr fontId="20"/>
  </si>
  <si>
    <t>水分とろみ</t>
    <rPh sb="0" eb="2">
      <t>スイブン</t>
    </rPh>
    <phoneticPr fontId="20"/>
  </si>
  <si>
    <t>摂取方法</t>
    <rPh sb="0" eb="2">
      <t>セッシュ</t>
    </rPh>
    <rPh sb="2" eb="4">
      <t>ホウホウ</t>
    </rPh>
    <phoneticPr fontId="20"/>
  </si>
  <si>
    <t>食事形態</t>
    <phoneticPr fontId="20"/>
  </si>
  <si>
    <t>食事制限</t>
    <rPh sb="0" eb="2">
      <t>ショクジ</t>
    </rPh>
    <phoneticPr fontId="20"/>
  </si>
  <si>
    <t>時頃）</t>
    <rPh sb="0" eb="1">
      <t>ゴロ</t>
    </rPh>
    <phoneticPr fontId="20"/>
  </si>
  <si>
    <t>・夜</t>
    <rPh sb="0" eb="1">
      <t>ヨル</t>
    </rPh>
    <phoneticPr fontId="20"/>
  </si>
  <si>
    <t>時頃</t>
    <rPh sb="0" eb="1">
      <t>ゴロ</t>
    </rPh>
    <phoneticPr fontId="20"/>
  </si>
  <si>
    <t>・昼</t>
    <rPh sb="1" eb="2">
      <t>ヒル</t>
    </rPh>
    <phoneticPr fontId="20"/>
  </si>
  <si>
    <t>(　朝</t>
    <rPh sb="2" eb="3">
      <t>アサ</t>
    </rPh>
    <phoneticPr fontId="20"/>
  </si>
  <si>
    <t>回</t>
    <rPh sb="0" eb="1">
      <t>カイ</t>
    </rPh>
    <phoneticPr fontId="20"/>
  </si>
  <si>
    <t>食事回数</t>
    <phoneticPr fontId="20"/>
  </si>
  <si>
    <t>食事内容</t>
    <rPh sb="0" eb="2">
      <t>ショクジ</t>
    </rPh>
    <rPh sb="2" eb="4">
      <t>ナイヨウ</t>
    </rPh>
    <phoneticPr fontId="20"/>
  </si>
  <si>
    <t>食　　事</t>
    <rPh sb="0" eb="1">
      <t>ショク</t>
    </rPh>
    <rPh sb="3" eb="4">
      <t>コト</t>
    </rPh>
    <phoneticPr fontId="34"/>
  </si>
  <si>
    <t>入　　浴</t>
    <rPh sb="0" eb="1">
      <t>イリ</t>
    </rPh>
    <rPh sb="3" eb="4">
      <t>ヨク</t>
    </rPh>
    <phoneticPr fontId="34"/>
  </si>
  <si>
    <t>整　　容</t>
    <rPh sb="0" eb="1">
      <t>ヒトシ</t>
    </rPh>
    <rPh sb="3" eb="4">
      <t>カタチ</t>
    </rPh>
    <phoneticPr fontId="34"/>
  </si>
  <si>
    <t>起居動作</t>
    <phoneticPr fontId="20"/>
  </si>
  <si>
    <t>更　　衣</t>
    <rPh sb="0" eb="1">
      <t>サラ</t>
    </rPh>
    <rPh sb="3" eb="4">
      <t>コロモ</t>
    </rPh>
    <phoneticPr fontId="34"/>
  </si>
  <si>
    <t>移動(屋外）</t>
    <rPh sb="3" eb="5">
      <t>オクガイ</t>
    </rPh>
    <phoneticPr fontId="20"/>
  </si>
  <si>
    <t>移　　乗</t>
    <rPh sb="0" eb="1">
      <t>ワタル</t>
    </rPh>
    <rPh sb="3" eb="4">
      <t>ジョウ</t>
    </rPh>
    <phoneticPr fontId="34"/>
  </si>
  <si>
    <t>移動(室内)</t>
    <rPh sb="3" eb="5">
      <t>シツナイ</t>
    </rPh>
    <phoneticPr fontId="20"/>
  </si>
  <si>
    <t>移　　動</t>
    <rPh sb="0" eb="1">
      <t>ワタル</t>
    </rPh>
    <rPh sb="3" eb="4">
      <t>ドウ</t>
    </rPh>
    <phoneticPr fontId="34"/>
  </si>
  <si>
    <t>褥瘡の有無</t>
    <phoneticPr fontId="20"/>
  </si>
  <si>
    <t>麻痺の状況</t>
    <phoneticPr fontId="20"/>
  </si>
  <si>
    <t>　　　　</t>
    <phoneticPr fontId="20"/>
  </si>
  <si>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</si>
  <si>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20"/>
  </si>
  <si>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20"/>
  </si>
  <si>
    <t>※</t>
    <phoneticPr fontId="20"/>
  </si>
  <si>
    <t>情報提供を受けた職種（氏名）</t>
    <rPh sb="0" eb="2">
      <t>ジョウホウ</t>
    </rPh>
    <rPh sb="2" eb="4">
      <t>テイキョウ</t>
    </rPh>
    <rPh sb="5" eb="6">
      <t>ウ</t>
    </rPh>
    <rPh sb="8" eb="10">
      <t>ショクシュ</t>
    </rPh>
    <rPh sb="11" eb="13">
      <t>シメイ</t>
    </rPh>
    <phoneticPr fontId="34"/>
  </si>
  <si>
    <t>聞き取り日</t>
    <rPh sb="0" eb="1">
      <t>キ</t>
    </rPh>
    <rPh sb="2" eb="3">
      <t>ト</t>
    </rPh>
    <rPh sb="4" eb="5">
      <t>ビ</t>
    </rPh>
    <phoneticPr fontId="34"/>
  </si>
  <si>
    <t>回目</t>
    <rPh sb="0" eb="1">
      <t>カイ</t>
    </rPh>
    <rPh sb="1" eb="2">
      <t>メ</t>
    </rPh>
    <phoneticPr fontId="34"/>
  </si>
  <si>
    <t>在宅復帰のために整えなければならない要件</t>
    <rPh sb="0" eb="2">
      <t>ザイタク</t>
    </rPh>
    <rPh sb="2" eb="4">
      <t>フッキ</t>
    </rPh>
    <rPh sb="8" eb="9">
      <t>トトノ</t>
    </rPh>
    <rPh sb="18" eb="20">
      <t>ヨウケン</t>
    </rPh>
    <phoneticPr fontId="34"/>
  </si>
  <si>
    <t>④</t>
    <phoneticPr fontId="2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</si>
  <si>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20"/>
  </si>
  <si>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4"/>
  </si>
  <si>
    <t>症状・病状の
予後・予測</t>
    <phoneticPr fontId="20"/>
  </si>
  <si>
    <t>（禁忌の内容／留意点）</t>
    <rPh sb="1" eb="3">
      <t>キンキ</t>
    </rPh>
    <rPh sb="4" eb="6">
      <t>ナイヨウ</t>
    </rPh>
    <rPh sb="7" eb="10">
      <t>リュウイテン</t>
    </rPh>
    <phoneticPr fontId="34"/>
  </si>
  <si>
    <t>（禁忌の有無）</t>
    <rPh sb="1" eb="3">
      <t>キンキ</t>
    </rPh>
    <rPh sb="4" eb="6">
      <t>ウム</t>
    </rPh>
    <phoneticPr fontId="34"/>
  </si>
  <si>
    <t>禁忌事項</t>
    <rPh sb="0" eb="2">
      <t>キンキ</t>
    </rPh>
    <rPh sb="2" eb="4">
      <t>ジコウ</t>
    </rPh>
    <phoneticPr fontId="34"/>
  </si>
  <si>
    <t>リハビリの視点</t>
    <rPh sb="5" eb="7">
      <t>シテン</t>
    </rPh>
    <phoneticPr fontId="34"/>
  </si>
  <si>
    <t>口腔ケア</t>
    <phoneticPr fontId="20"/>
  </si>
  <si>
    <t>看護の視点</t>
    <rPh sb="0" eb="2">
      <t>カンゴ</t>
    </rPh>
    <rPh sb="3" eb="5">
      <t>シテン</t>
    </rPh>
    <phoneticPr fontId="34"/>
  </si>
  <si>
    <t>医療処置の内容</t>
    <rPh sb="0" eb="2">
      <t>イリョウ</t>
    </rPh>
    <rPh sb="2" eb="4">
      <t>ショチ</t>
    </rPh>
    <rPh sb="5" eb="7">
      <t>ナイヨウ</t>
    </rPh>
    <phoneticPr fontId="20"/>
  </si>
  <si>
    <t>２．課題認識のための情報</t>
    <rPh sb="2" eb="4">
      <t>カダイ</t>
    </rPh>
    <rPh sb="4" eb="6">
      <t>ニンシキ</t>
    </rPh>
    <rPh sb="10" eb="12">
      <t>ジョウホウ</t>
    </rPh>
    <phoneticPr fontId="34"/>
  </si>
  <si>
    <t>＜家族＞退院後の生活に関する意向</t>
    <rPh sb="1" eb="3">
      <t>カゾク</t>
    </rPh>
    <rPh sb="4" eb="7">
      <t>タイインゴ</t>
    </rPh>
    <rPh sb="8" eb="10">
      <t>セイカツ</t>
    </rPh>
    <rPh sb="11" eb="12">
      <t>カン</t>
    </rPh>
    <rPh sb="14" eb="16">
      <t>イコウ</t>
    </rPh>
    <phoneticPr fontId="20"/>
  </si>
  <si>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20"/>
  </si>
  <si>
    <t>＜本人＞退院後の生活に関する意向</t>
    <rPh sb="1" eb="3">
      <t>ホンニン</t>
    </rPh>
    <rPh sb="4" eb="7">
      <t>タイインゴ</t>
    </rPh>
    <rPh sb="8" eb="10">
      <t>セイカツ</t>
    </rPh>
    <rPh sb="11" eb="12">
      <t>カン</t>
    </rPh>
    <rPh sb="14" eb="16">
      <t>イコウ</t>
    </rPh>
    <phoneticPr fontId="20"/>
  </si>
  <si>
    <t>本人への病名告知：</t>
    <phoneticPr fontId="20"/>
  </si>
  <si>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20"/>
  </si>
  <si>
    <t>➁受け止め/意向</t>
    <rPh sb="1" eb="2">
      <t>ウ</t>
    </rPh>
    <rPh sb="3" eb="4">
      <t>ト</t>
    </rPh>
    <rPh sb="6" eb="8">
      <t>イコウ</t>
    </rPh>
    <phoneticPr fontId="20"/>
  </si>
  <si>
    <t>攻撃性</t>
    <phoneticPr fontId="20"/>
  </si>
  <si>
    <t>焦燥・不穏</t>
    <phoneticPr fontId="20"/>
  </si>
  <si>
    <t>徘徊</t>
    <phoneticPr fontId="20"/>
  </si>
  <si>
    <t>せん妄</t>
    <phoneticPr fontId="20"/>
  </si>
  <si>
    <t>認知機能低下</t>
    <phoneticPr fontId="20"/>
  </si>
  <si>
    <t>睡　　眠</t>
    <rPh sb="0" eb="1">
      <t>スイ</t>
    </rPh>
    <rPh sb="3" eb="4">
      <t>ミン</t>
    </rPh>
    <phoneticPr fontId="20"/>
  </si>
  <si>
    <t>嚥下機能（むせ）</t>
    <phoneticPr fontId="20"/>
  </si>
  <si>
    <t>入浴方法</t>
    <phoneticPr fontId="20"/>
  </si>
  <si>
    <t>排泄方法</t>
    <phoneticPr fontId="20"/>
  </si>
  <si>
    <t>移動手段</t>
    <phoneticPr fontId="20"/>
  </si>
  <si>
    <t>＊番号
記入</t>
    <phoneticPr fontId="20"/>
  </si>
  <si>
    <t>疾患の状況　</t>
    <rPh sb="0" eb="2">
      <t>シッカン</t>
    </rPh>
    <rPh sb="3" eb="5">
      <t>ジョウキョウ</t>
    </rPh>
    <phoneticPr fontId="34"/>
  </si>
  <si>
    <t>現在治療中の疾患　</t>
    <rPh sb="0" eb="2">
      <t>ゲンザイ</t>
    </rPh>
    <rPh sb="2" eb="5">
      <t>チリョウチュウ</t>
    </rPh>
    <rPh sb="6" eb="8">
      <t>シッカン</t>
    </rPh>
    <phoneticPr fontId="34"/>
  </si>
  <si>
    <t xml:space="preserve">①疾患と入院(所)中の状況 </t>
    <rPh sb="1" eb="3">
      <t>シッカン</t>
    </rPh>
    <rPh sb="4" eb="6">
      <t>ニュウイン</t>
    </rPh>
    <rPh sb="7" eb="8">
      <t>ショ</t>
    </rPh>
    <rPh sb="9" eb="10">
      <t>ナカ</t>
    </rPh>
    <rPh sb="11" eb="13">
      <t>ジョウキョウ</t>
    </rPh>
    <phoneticPr fontId="34"/>
  </si>
  <si>
    <t>施設名</t>
    <rPh sb="0" eb="3">
      <t>シセツメイ</t>
    </rPh>
    <phoneticPr fontId="20"/>
  </si>
  <si>
    <t>入院・入所先</t>
    <rPh sb="0" eb="2">
      <t>ニュウイン</t>
    </rPh>
    <rPh sb="3" eb="5">
      <t>ニュウショ</t>
    </rPh>
    <rPh sb="5" eb="6">
      <t>サキ</t>
    </rPh>
    <phoneticPr fontId="34"/>
  </si>
  <si>
    <t>入院原因疾患
(入所目的等）</t>
    <rPh sb="0" eb="2">
      <t>ニュウイン</t>
    </rPh>
    <rPh sb="2" eb="4">
      <t>ゲンイン</t>
    </rPh>
    <rPh sb="4" eb="6">
      <t>シッカン</t>
    </rPh>
    <rPh sb="8" eb="10">
      <t>ニュウショ</t>
    </rPh>
    <rPh sb="10" eb="12">
      <t>モクテキ</t>
    </rPh>
    <rPh sb="12" eb="13">
      <t>トウ</t>
    </rPh>
    <phoneticPr fontId="34"/>
  </si>
  <si>
    <t>・退院(所)予定日：</t>
    <phoneticPr fontId="20"/>
  </si>
  <si>
    <t xml:space="preserve">    ・入院(所)日：　　</t>
    <phoneticPr fontId="20"/>
  </si>
  <si>
    <t>入院（所）概要</t>
    <rPh sb="0" eb="2">
      <t>ニュウイン</t>
    </rPh>
    <rPh sb="3" eb="4">
      <t>トコロ</t>
    </rPh>
    <rPh sb="5" eb="7">
      <t>ガイヨウ</t>
    </rPh>
    <phoneticPr fontId="34"/>
  </si>
  <si>
    <t>氏名</t>
    <rPh sb="0" eb="2">
      <t>シメイ</t>
    </rPh>
    <phoneticPr fontId="34"/>
  </si>
  <si>
    <t>退院(所)時の要介護度  (要区分変更）</t>
    <rPh sb="0" eb="2">
      <t>タイイン</t>
    </rPh>
    <rPh sb="3" eb="4">
      <t>トコロ</t>
    </rPh>
    <rPh sb="5" eb="6">
      <t>ジ</t>
    </rPh>
    <rPh sb="7" eb="10">
      <t>ヨウカイゴ</t>
    </rPh>
    <rPh sb="10" eb="11">
      <t>ド</t>
    </rPh>
    <rPh sb="14" eb="15">
      <t>ヨウ</t>
    </rPh>
    <rPh sb="15" eb="17">
      <t>クブン</t>
    </rPh>
    <rPh sb="17" eb="19">
      <t>ヘンコウ</t>
    </rPh>
    <phoneticPr fontId="34"/>
  </si>
  <si>
    <t>年齢</t>
    <rPh sb="0" eb="2">
      <t>ネンレイ</t>
    </rPh>
    <phoneticPr fontId="34"/>
  </si>
  <si>
    <t>性別</t>
    <rPh sb="0" eb="2">
      <t>セイベツ</t>
    </rPh>
    <phoneticPr fontId="34"/>
  </si>
  <si>
    <t>フリガナ</t>
    <phoneticPr fontId="34"/>
  </si>
  <si>
    <t>属性</t>
    <rPh sb="0" eb="2">
      <t>ゾクセイ</t>
    </rPh>
    <phoneticPr fontId="34"/>
  </si>
  <si>
    <t>１．基本情報・現在の状態　等</t>
    <rPh sb="2" eb="4">
      <t>キホン</t>
    </rPh>
    <rPh sb="4" eb="6">
      <t>ジョウホウ</t>
    </rPh>
    <rPh sb="7" eb="9">
      <t>ゲンザイ</t>
    </rPh>
    <rPh sb="10" eb="12">
      <t>ジョウタイ</t>
    </rPh>
    <rPh sb="13" eb="14">
      <t>ナド</t>
    </rPh>
    <phoneticPr fontId="34"/>
  </si>
  <si>
    <t>退院・退所情報記録書</t>
    <rPh sb="0" eb="2">
      <t>タイイン</t>
    </rPh>
    <rPh sb="3" eb="5">
      <t>タイショ</t>
    </rPh>
    <rPh sb="5" eb="7">
      <t>ジョウホウ</t>
    </rPh>
    <rPh sb="7" eb="10">
      <t>キロクショ</t>
    </rPh>
    <phoneticPr fontId="20"/>
  </si>
  <si>
    <t>行わず</t>
    <rPh sb="0" eb="1">
      <t>オコナ</t>
    </rPh>
    <phoneticPr fontId="20"/>
  </si>
  <si>
    <t>機械浴</t>
    <rPh sb="0" eb="3">
      <t>キカイヨク</t>
    </rPh>
    <phoneticPr fontId="20"/>
  </si>
  <si>
    <t>服薬拒否</t>
    <rPh sb="0" eb="2">
      <t>フクヤク</t>
    </rPh>
    <rPh sb="2" eb="4">
      <t>キョヒ</t>
    </rPh>
    <phoneticPr fontId="20"/>
  </si>
  <si>
    <t>その他（）</t>
    <rPh sb="2" eb="3">
      <t>タ</t>
    </rPh>
    <phoneticPr fontId="20"/>
  </si>
  <si>
    <t>一般浴</t>
    <rPh sb="0" eb="2">
      <t>イッパン</t>
    </rPh>
    <rPh sb="2" eb="3">
      <t>ヨク</t>
    </rPh>
    <phoneticPr fontId="20"/>
  </si>
  <si>
    <t>飲み忘れが多い、処方が守られていない</t>
    <rPh sb="0" eb="1">
      <t>ノ</t>
    </rPh>
    <rPh sb="2" eb="3">
      <t>ワス</t>
    </rPh>
    <rPh sb="5" eb="6">
      <t>オオ</t>
    </rPh>
    <rPh sb="8" eb="10">
      <t>ショホウ</t>
    </rPh>
    <rPh sb="11" eb="12">
      <t>マモ</t>
    </rPh>
    <phoneticPr fontId="20"/>
  </si>
  <si>
    <t>今回が初めて</t>
    <rPh sb="0" eb="2">
      <t>コンカイ</t>
    </rPh>
    <rPh sb="3" eb="4">
      <t>ハジ</t>
    </rPh>
    <phoneticPr fontId="20"/>
  </si>
  <si>
    <t>無</t>
    <rPh sb="0" eb="1">
      <t>ナ</t>
    </rPh>
    <phoneticPr fontId="20"/>
  </si>
  <si>
    <t>シャワー浴</t>
    <rPh sb="4" eb="5">
      <t>ヨク</t>
    </rPh>
    <phoneticPr fontId="20"/>
  </si>
  <si>
    <t>訪問診療</t>
    <rPh sb="0" eb="2">
      <t>ホウモン</t>
    </rPh>
    <rPh sb="2" eb="4">
      <t>シンリョウ</t>
    </rPh>
    <phoneticPr fontId="20"/>
  </si>
  <si>
    <t>時々飲み忘れ</t>
    <rPh sb="0" eb="2">
      <t>トキドキ</t>
    </rPh>
    <rPh sb="2" eb="3">
      <t>ノ</t>
    </rPh>
    <rPh sb="4" eb="5">
      <t>ワス</t>
    </rPh>
    <phoneticPr fontId="20"/>
  </si>
  <si>
    <t>他者による管理（・管理者：　　・管理方法：　　）</t>
    <rPh sb="0" eb="2">
      <t>タシャ</t>
    </rPh>
    <rPh sb="5" eb="7">
      <t>カンリ</t>
    </rPh>
    <rPh sb="9" eb="12">
      <t>カンリシャ</t>
    </rPh>
    <rPh sb="16" eb="20">
      <t>カンリホウホウ</t>
    </rPh>
    <phoneticPr fontId="20"/>
  </si>
  <si>
    <t>頻度は低いが、これまでにもある</t>
    <rPh sb="0" eb="2">
      <t>ヒンド</t>
    </rPh>
    <rPh sb="3" eb="4">
      <t>ヒク</t>
    </rPh>
    <phoneticPr fontId="20"/>
  </si>
  <si>
    <t>自立</t>
    <rPh sb="0" eb="2">
      <t>ジリツ</t>
    </rPh>
    <phoneticPr fontId="20"/>
  </si>
  <si>
    <t>通院</t>
    <rPh sb="0" eb="2">
      <t>ツウイン</t>
    </rPh>
    <phoneticPr fontId="20"/>
  </si>
  <si>
    <t>処方通り内服</t>
    <rPh sb="0" eb="2">
      <t>ショホウ</t>
    </rPh>
    <rPh sb="2" eb="3">
      <t>ドオ</t>
    </rPh>
    <rPh sb="4" eb="6">
      <t>ナイフク</t>
    </rPh>
    <phoneticPr fontId="20"/>
  </si>
  <si>
    <t>自己管理</t>
    <rPh sb="0" eb="4">
      <t>ジコカンリ</t>
    </rPh>
    <phoneticPr fontId="20"/>
  </si>
  <si>
    <t>頻度は高い/繰り返している</t>
    <rPh sb="0" eb="2">
      <t>ヒンド</t>
    </rPh>
    <rPh sb="3" eb="4">
      <t>タカ</t>
    </rPh>
    <rPh sb="6" eb="7">
      <t>ク</t>
    </rPh>
    <rPh sb="8" eb="9">
      <t>カエ</t>
    </rPh>
    <phoneticPr fontId="20"/>
  </si>
  <si>
    <t>診察方法</t>
    <rPh sb="0" eb="2">
      <t>シン</t>
    </rPh>
    <rPh sb="2" eb="4">
      <t>ホウホウ</t>
    </rPh>
    <phoneticPr fontId="20"/>
  </si>
  <si>
    <t>服薬状況</t>
    <rPh sb="0" eb="4">
      <t>フクヤクジョウ</t>
    </rPh>
    <phoneticPr fontId="20"/>
  </si>
  <si>
    <t>区分4：噛まなくてよい</t>
    <phoneticPr fontId="20"/>
  </si>
  <si>
    <t>重度</t>
    <rPh sb="0" eb="2">
      <t>ジュウド</t>
    </rPh>
    <phoneticPr fontId="20"/>
  </si>
  <si>
    <t>家族や支援者はいない</t>
    <rPh sb="0" eb="2">
      <t>カゾク</t>
    </rPh>
    <rPh sb="3" eb="6">
      <t>シエンシャ</t>
    </rPh>
    <phoneticPr fontId="20"/>
  </si>
  <si>
    <t>不明</t>
    <rPh sb="0" eb="2">
      <t>フメイ</t>
    </rPh>
    <phoneticPr fontId="20"/>
  </si>
  <si>
    <t>困難</t>
    <rPh sb="0" eb="2">
      <t>コンナン</t>
    </rPh>
    <phoneticPr fontId="20"/>
  </si>
  <si>
    <t>常時</t>
    <rPh sb="0" eb="2">
      <t>ジョウジ</t>
    </rPh>
    <phoneticPr fontId="20"/>
  </si>
  <si>
    <t>区分3：舌でつぶせる</t>
    <phoneticPr fontId="20"/>
  </si>
  <si>
    <t>車いす</t>
    <rPh sb="0" eb="1">
      <t>クルマ</t>
    </rPh>
    <phoneticPr fontId="20"/>
  </si>
  <si>
    <t>中度</t>
    <rPh sb="0" eb="2">
      <t>チュウド</t>
    </rPh>
    <phoneticPr fontId="20"/>
  </si>
  <si>
    <t>介護力は見込めない</t>
    <rPh sb="0" eb="2">
      <t>カイゴ</t>
    </rPh>
    <rPh sb="2" eb="3">
      <t>リョク</t>
    </rPh>
    <rPh sb="4" eb="6">
      <t>ミコ</t>
    </rPh>
    <phoneticPr fontId="20"/>
  </si>
  <si>
    <t>障害年金</t>
    <rPh sb="0" eb="4">
      <t>ショウガイネンキン</t>
    </rPh>
    <phoneticPr fontId="20"/>
  </si>
  <si>
    <t>やや難あり</t>
    <rPh sb="2" eb="3">
      <t>ナン</t>
    </rPh>
    <phoneticPr fontId="20"/>
  </si>
  <si>
    <t>有（）合くらい/日</t>
    <rPh sb="0" eb="1">
      <t>ア</t>
    </rPh>
    <rPh sb="3" eb="4">
      <t>ゴウ</t>
    </rPh>
    <rPh sb="8" eb="9">
      <t>ニチ</t>
    </rPh>
    <phoneticPr fontId="20"/>
  </si>
  <si>
    <t>有（）本くらい/日</t>
    <rPh sb="0" eb="1">
      <t>ア</t>
    </rPh>
    <rPh sb="3" eb="4">
      <t>ホン</t>
    </rPh>
    <rPh sb="8" eb="9">
      <t>ニチ</t>
    </rPh>
    <phoneticPr fontId="20"/>
  </si>
  <si>
    <t>夜間</t>
    <rPh sb="0" eb="2">
      <t>ヤカン</t>
    </rPh>
    <phoneticPr fontId="20"/>
  </si>
  <si>
    <t>区分2：歯茎でつぶせる</t>
    <phoneticPr fontId="20"/>
  </si>
  <si>
    <t>経管栄養</t>
    <rPh sb="0" eb="4">
      <t>ケイカンエ</t>
    </rPh>
    <phoneticPr fontId="20"/>
  </si>
  <si>
    <t>歩行器</t>
    <rPh sb="0" eb="3">
      <t>ホコウキ</t>
    </rPh>
    <phoneticPr fontId="20"/>
  </si>
  <si>
    <t>軽度</t>
    <rPh sb="0" eb="2">
      <t>ケイド</t>
    </rPh>
    <phoneticPr fontId="20"/>
  </si>
  <si>
    <t>介護力が見込める（一部）</t>
    <rPh sb="9" eb="11">
      <t>イチブ</t>
    </rPh>
    <phoneticPr fontId="20"/>
  </si>
  <si>
    <t>氏名：　　　続柄：　　年齢：　歳　</t>
    <rPh sb="15" eb="16">
      <t>サイ</t>
    </rPh>
    <phoneticPr fontId="20"/>
  </si>
  <si>
    <t>厚生年金</t>
    <rPh sb="0" eb="4">
      <t>コウセイネンキン</t>
    </rPh>
    <phoneticPr fontId="20"/>
  </si>
  <si>
    <t>ケアマネジャーの判断</t>
    <rPh sb="8" eb="10">
      <t>ハンダン</t>
    </rPh>
    <phoneticPr fontId="20"/>
  </si>
  <si>
    <t>問題なし</t>
    <rPh sb="0" eb="2">
      <t>モンダイ</t>
    </rPh>
    <phoneticPr fontId="20"/>
  </si>
  <si>
    <t>区分1：容易に噛める</t>
    <phoneticPr fontId="20"/>
  </si>
  <si>
    <t>経口</t>
    <rPh sb="0" eb="2">
      <t>ケイコウ</t>
    </rPh>
    <phoneticPr fontId="20"/>
  </si>
  <si>
    <t>杖</t>
    <rPh sb="0" eb="1">
      <t>ツエ</t>
    </rPh>
    <phoneticPr fontId="20"/>
  </si>
  <si>
    <t>介護力が見込める（十分）</t>
    <rPh sb="9" eb="11">
      <t>ジュウブン</t>
    </rPh>
    <phoneticPr fontId="20"/>
  </si>
  <si>
    <t>本シート２に同じ　</t>
    <phoneticPr fontId="20"/>
  </si>
  <si>
    <t>国民年金</t>
    <rPh sb="0" eb="4">
      <t>コクミンネン</t>
    </rPh>
    <phoneticPr fontId="20"/>
  </si>
  <si>
    <t>医師の判断</t>
    <rPh sb="0" eb="2">
      <t>イシ</t>
    </rPh>
    <rPh sb="3" eb="5">
      <t>ハンダン</t>
    </rPh>
    <phoneticPr fontId="20"/>
  </si>
  <si>
    <t>コミュニケーション</t>
    <phoneticPr fontId="20"/>
  </si>
  <si>
    <t>UDF等の食事形態区分</t>
    <rPh sb="3" eb="4">
      <t>トウ</t>
    </rPh>
    <rPh sb="5" eb="9">
      <t>ショクジケイタイ</t>
    </rPh>
    <rPh sb="9" eb="11">
      <t>クブン</t>
    </rPh>
    <phoneticPr fontId="20"/>
  </si>
  <si>
    <t>摂取方法</t>
    <rPh sb="0" eb="4">
      <t>セッシュホウホウ</t>
    </rPh>
    <phoneticPr fontId="20"/>
  </si>
  <si>
    <t>判断</t>
    <rPh sb="0" eb="2">
      <t>ハンダン</t>
    </rPh>
    <phoneticPr fontId="20"/>
  </si>
  <si>
    <t>アセスメントシート（No.2）</t>
    <phoneticPr fontId="7"/>
  </si>
  <si>
    <t>アセスメントシート（No.1）</t>
    <phoneticPr fontId="7"/>
  </si>
  <si>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</si>
  <si>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</si>
  <si>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</si>
  <si>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</si>
  <si>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</si>
  <si>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</si>
  <si>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</si>
  <si>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</si>
  <si>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</si>
  <si>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</si>
  <si>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</si>
  <si>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</si>
  <si>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TEL</t>
    <phoneticPr fontId="7"/>
  </si>
  <si>
    <t>FAX</t>
    <phoneticPr fontId="7"/>
  </si>
  <si>
    <t>〒</t>
    <phoneticPr fontId="7"/>
  </si>
  <si>
    <t>身体</t>
    <rPh sb="0" eb="2">
      <t>シンタイ</t>
    </rPh>
    <phoneticPr fontId="7"/>
  </si>
  <si>
    <t>精神</t>
    <rPh sb="0" eb="2">
      <t>セイシン</t>
    </rPh>
    <phoneticPr fontId="7"/>
  </si>
  <si>
    <t>知的</t>
    <rPh sb="0" eb="2">
      <t>チテキ</t>
    </rPh>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</si>
  <si>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</si>
  <si>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</si>
  <si>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</si>
  <si>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20"/>
  </si>
  <si>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</si>
  <si>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</si>
  <si>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</si>
  <si>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</si>
  <si>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</si>
  <si>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</si>
  <si>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</si>
  <si>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</si>
  <si>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</si>
  <si>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</si>
  <si>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</si>
  <si>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</si>
  <si>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移乗</t>
    <rPh sb="0" eb="2">
      <t>イジョウ</t>
    </rPh>
    <phoneticPr fontId="7"/>
  </si>
  <si>
    <t>ある</t>
    <phoneticPr fontId="20"/>
  </si>
  <si>
    <t>排尿</t>
    <rPh sb="0" eb="2">
      <t>ハイニョウ</t>
    </rPh>
    <phoneticPr fontId="7"/>
  </si>
  <si>
    <t>排便</t>
    <rPh sb="0" eb="2">
      <t>ハイベン</t>
    </rPh>
    <phoneticPr fontId="7"/>
  </si>
  <si>
    <t>眼鏡</t>
    <rPh sb="0" eb="2">
      <t>メガネ</t>
    </rPh>
    <phoneticPr fontId="7"/>
  </si>
  <si>
    <t>補聴器</t>
    <rPh sb="0" eb="3">
      <t>ホチョウキ</t>
    </rPh>
    <phoneticPr fontId="7"/>
  </si>
  <si>
    <t>住所・病院名</t>
    <rPh sb="0" eb="2">
      <t>ジュウショ</t>
    </rPh>
    <rPh sb="3" eb="5">
      <t>ビョウイン</t>
    </rPh>
    <rPh sb="5" eb="6">
      <t>メイ</t>
    </rPh>
    <phoneticPr fontId="7"/>
  </si>
  <si>
    <t>月2回</t>
    <rPh sb="0" eb="1">
      <t>ツキ</t>
    </rPh>
    <rPh sb="2" eb="3">
      <t>カイ</t>
    </rPh>
    <phoneticPr fontId="20"/>
  </si>
  <si>
    <t>月1回</t>
    <rPh sb="0" eb="1">
      <t>ツキ</t>
    </rPh>
    <rPh sb="2" eb="3">
      <t>カイ</t>
    </rPh>
    <phoneticPr fontId="20"/>
  </si>
  <si>
    <t>2月1回</t>
    <rPh sb="1" eb="2">
      <t>ツキ</t>
    </rPh>
    <rPh sb="3" eb="4">
      <t>カイ</t>
    </rPh>
    <phoneticPr fontId="20"/>
  </si>
  <si>
    <t>3月1回</t>
    <rPh sb="1" eb="2">
      <t>ツキ</t>
    </rPh>
    <rPh sb="3" eb="4">
      <t>カイ</t>
    </rPh>
    <phoneticPr fontId="20"/>
  </si>
  <si>
    <t>程度</t>
    <rPh sb="0" eb="2">
      <t>テイド</t>
    </rPh>
    <phoneticPr fontId="20"/>
  </si>
  <si>
    <t>入院(所)中の使用：　</t>
    <phoneticPr fontId="7"/>
  </si>
  <si>
    <t>徘徊</t>
    <rPh sb="0" eb="2">
      <t>ハイカイ</t>
    </rPh>
    <phoneticPr fontId="7"/>
  </si>
  <si>
    <t>危険行為</t>
    <rPh sb="0" eb="4">
      <t>キケンコウイ</t>
    </rPh>
    <phoneticPr fontId="7"/>
  </si>
  <si>
    <t>☐</t>
    <phoneticPr fontId="20"/>
  </si>
  <si>
    <t>☑</t>
    <phoneticPr fontId="20"/>
  </si>
  <si>
    <t>チェックボックス</t>
    <phoneticPr fontId="20"/>
  </si>
  <si>
    <t>酸素療法</t>
    <phoneticPr fontId="7"/>
  </si>
  <si>
    <t>喀痰吸引</t>
    <phoneticPr fontId="7"/>
  </si>
  <si>
    <t>気管切開</t>
    <phoneticPr fontId="7"/>
  </si>
  <si>
    <t>胃ろう</t>
    <phoneticPr fontId="7"/>
  </si>
  <si>
    <t>経鼻栄養</t>
    <phoneticPr fontId="7"/>
  </si>
  <si>
    <t>経腸栄養</t>
    <phoneticPr fontId="7"/>
  </si>
  <si>
    <t>褥瘡</t>
    <phoneticPr fontId="7"/>
  </si>
  <si>
    <t>尿道カテーテル</t>
    <phoneticPr fontId="7"/>
  </si>
  <si>
    <t>尿路ストーマ</t>
    <phoneticPr fontId="7"/>
  </si>
  <si>
    <t>消化管ストーマ</t>
    <phoneticPr fontId="7"/>
  </si>
  <si>
    <t>点滴</t>
    <phoneticPr fontId="7"/>
  </si>
  <si>
    <t>痛みコントロール</t>
    <phoneticPr fontId="7"/>
  </si>
  <si>
    <t>排便コントロール</t>
    <phoneticPr fontId="7"/>
  </si>
  <si>
    <t>自己注射</t>
    <phoneticPr fontId="7"/>
  </si>
  <si>
    <t>血圧</t>
    <phoneticPr fontId="7"/>
  </si>
  <si>
    <t>水分制限</t>
    <phoneticPr fontId="7"/>
  </si>
  <si>
    <t>食事制限</t>
    <phoneticPr fontId="7"/>
  </si>
  <si>
    <t>食形態</t>
    <phoneticPr fontId="7"/>
  </si>
  <si>
    <t>嚥下</t>
    <phoneticPr fontId="7"/>
  </si>
  <si>
    <t>口腔ケア</t>
    <phoneticPr fontId="7"/>
  </si>
  <si>
    <t>清潔ケア</t>
    <phoneticPr fontId="7"/>
  </si>
  <si>
    <t>血糖コントロール</t>
    <phoneticPr fontId="7"/>
  </si>
  <si>
    <t>排泄</t>
    <phoneticPr fontId="7"/>
  </si>
  <si>
    <t>皮膚状態</t>
    <phoneticPr fontId="7"/>
  </si>
  <si>
    <t>睡眠</t>
    <phoneticPr fontId="7"/>
  </si>
  <si>
    <t>認知機能・精神面</t>
    <phoneticPr fontId="7"/>
  </si>
  <si>
    <t>服薬指導</t>
    <phoneticPr fontId="7"/>
  </si>
  <si>
    <t>療養上の指導</t>
    <phoneticPr fontId="7"/>
  </si>
  <si>
    <t>本人指導</t>
    <phoneticPr fontId="7"/>
  </si>
  <si>
    <t>家族指導</t>
    <phoneticPr fontId="7"/>
  </si>
  <si>
    <t>関節可動域訓練習</t>
    <phoneticPr fontId="7"/>
  </si>
  <si>
    <t>筋力増強練習</t>
    <phoneticPr fontId="7"/>
  </si>
  <si>
    <t>摂食・嚥下訓練</t>
    <phoneticPr fontId="7"/>
  </si>
  <si>
    <t>言語訓練</t>
    <phoneticPr fontId="7"/>
  </si>
  <si>
    <t>疼痛管理</t>
    <phoneticPr fontId="7"/>
  </si>
  <si>
    <t>IADL練習</t>
    <phoneticPr fontId="7"/>
  </si>
  <si>
    <t>地域活動支援</t>
    <phoneticPr fontId="7"/>
  </si>
  <si>
    <t>社会参加支援</t>
    <phoneticPr fontId="7"/>
  </si>
  <si>
    <t>更生装具・福祉用具等管理</t>
    <phoneticPr fontId="7"/>
  </si>
  <si>
    <t>運動耐容能練習</t>
    <phoneticPr fontId="7"/>
  </si>
  <si>
    <t>就労支援</t>
    <rPh sb="0" eb="4">
      <t>シュウロウシエン</t>
    </rPh>
    <phoneticPr fontId="7"/>
  </si>
  <si>
    <t>バランス練習　</t>
    <phoneticPr fontId="7"/>
  </si>
  <si>
    <t>ADL訓練</t>
    <phoneticPr fontId="7"/>
  </si>
  <si>
    <t>起居／立位等基本動作練習</t>
    <phoneticPr fontId="7"/>
  </si>
  <si>
    <t>麻痺・筋緊張改善練習</t>
    <phoneticPr fontId="7"/>
  </si>
  <si>
    <t>利用者名　　　　　                  　　</t>
    <rPh sb="0" eb="3">
      <t>リヨウシャ</t>
    </rPh>
    <rPh sb="3" eb="4">
      <t>メイ</t>
    </rPh>
    <phoneticPr fontId="7"/>
  </si>
  <si>
    <t>様</t>
    <rPh sb="0" eb="1">
      <t>サマ</t>
    </rPh>
    <phoneticPr fontId="7"/>
  </si>
  <si>
    <t>回数</t>
    <rPh sb="0" eb="2">
      <t>カイスウ</t>
    </rPh>
    <phoneticPr fontId="20"/>
  </si>
  <si>
    <t>悪性腫瘍</t>
    <phoneticPr fontId="7"/>
  </si>
  <si>
    <t>認知症</t>
    <phoneticPr fontId="7"/>
  </si>
  <si>
    <t>急性呼吸器
感染症</t>
    <phoneticPr fontId="7"/>
  </si>
  <si>
    <t>脳血管疾患</t>
    <phoneticPr fontId="7"/>
  </si>
  <si>
    <t>職種</t>
    <rPh sb="0" eb="2">
      <t>ショクシュ</t>
    </rPh>
    <phoneticPr fontId="20"/>
  </si>
  <si>
    <t>医師</t>
    <rPh sb="0" eb="2">
      <t>イシ</t>
    </rPh>
    <phoneticPr fontId="20"/>
  </si>
  <si>
    <t>歯科医師</t>
    <rPh sb="0" eb="4">
      <t>シカイシ</t>
    </rPh>
    <phoneticPr fontId="20"/>
  </si>
  <si>
    <t>薬剤師</t>
    <rPh sb="0" eb="3">
      <t>ヤクザイシ</t>
    </rPh>
    <phoneticPr fontId="20"/>
  </si>
  <si>
    <t>医療機関名</t>
    <rPh sb="0" eb="4">
      <t>イリョウ</t>
    </rPh>
    <rPh sb="4" eb="5">
      <t>メイ</t>
    </rPh>
    <phoneticPr fontId="34"/>
  </si>
  <si>
    <t>屋内</t>
    <rPh sb="0" eb="2">
      <t>オクナイ</t>
    </rPh>
    <phoneticPr fontId="7"/>
  </si>
  <si>
    <t>屋外</t>
    <rPh sb="0" eb="2">
      <t>オクガイ</t>
    </rPh>
    <phoneticPr fontId="7"/>
  </si>
  <si>
    <t>（職種： 　　　　　　　</t>
    <phoneticPr fontId="20"/>
  </si>
  <si>
    <t>医師</t>
    <rPh sb="0" eb="2">
      <t>イシ</t>
    </rPh>
    <phoneticPr fontId="7"/>
  </si>
  <si>
    <t>看護師</t>
    <rPh sb="0" eb="3">
      <t>カンゴシ</t>
    </rPh>
    <phoneticPr fontId="7"/>
  </si>
  <si>
    <t>PT/OT</t>
    <phoneticPr fontId="7"/>
  </si>
  <si>
    <t>MSW</t>
    <phoneticPr fontId="7"/>
  </si>
  <si>
    <t>　　記入日：　　　　　　</t>
    <rPh sb="2" eb="4">
      <t>キニュウ</t>
    </rPh>
    <rPh sb="4" eb="5">
      <t>ヒ</t>
    </rPh>
    <phoneticPr fontId="20"/>
  </si>
  <si>
    <t>経鼻栄養</t>
    <rPh sb="0" eb="2">
      <t>ケイビ</t>
    </rPh>
    <rPh sb="2" eb="4">
      <t>エイヨウ</t>
    </rPh>
    <phoneticPr fontId="7"/>
  </si>
  <si>
    <t>☐</t>
  </si>
  <si>
    <t>令和            年         月         日</t>
  </si>
  <si>
    <t>疾病その他の原因</t>
  </si>
  <si>
    <t>主治医照会</t>
    <rPh sb="0" eb="3">
      <t>シュジイ</t>
    </rPh>
    <rPh sb="3" eb="5">
      <t>ショウカイ</t>
    </rPh>
    <phoneticPr fontId="20"/>
  </si>
  <si>
    <t>軽度者に対する福祉用具貸与</t>
    <phoneticPr fontId="20"/>
  </si>
  <si>
    <t>医療系サービス利用</t>
    <rPh sb="0" eb="3">
      <t>イリョウケイ</t>
    </rPh>
    <rPh sb="7" eb="9">
      <t>リヨウ</t>
    </rPh>
    <phoneticPr fontId="20"/>
  </si>
  <si>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</si>
  <si>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</si>
  <si>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</si>
  <si>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</si>
  <si>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</si>
  <si>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</si>
  <si>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</si>
  <si>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</si>
  <si>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</si>
  <si>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</si>
  <si>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</si>
  <si>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</si>
  <si>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</si>
  <si>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</si>
  <si>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</si>
  <si>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医療系サービス（）の利用について必要性を （ ☐ 認めます ・ ☐ 認めません）</t>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</si>
  <si>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</si>
  <si>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</si>
  <si>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</si>
  <si>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</si>
  <si>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</si>
  <si>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</si>
  <si>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</si>
  <si>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</si>
  <si>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</si>
  <si>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</si>
  <si>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</si>
  <si>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１   患者（利用者）情報</t>
    <rPh sb="4" eb="6">
      <t>カンジャ</t>
    </rPh>
    <rPh sb="7" eb="10">
      <t>リヨウシャ</t>
    </rPh>
    <phoneticPr fontId="7"/>
  </si>
  <si>
    <t>患者（利用者）氏名</t>
    <rPh sb="0" eb="2">
      <t>カンジャ</t>
    </rPh>
    <rPh sb="3" eb="6">
      <t>リヨウシャ</t>
    </rPh>
    <phoneticPr fontId="7"/>
  </si>
  <si>
    <t>軽度者の福祉用具貸与</t>
    <rPh sb="0" eb="10">
      <t>ケイドシャ</t>
    </rPh>
    <phoneticPr fontId="20"/>
  </si>
  <si>
    <t>車いす及び車いす付属品</t>
    <phoneticPr fontId="20"/>
  </si>
  <si>
    <t>特殊寝台及び特殊寝台付属品</t>
    <phoneticPr fontId="20"/>
  </si>
  <si>
    <t>床ずれ防止用具</t>
    <phoneticPr fontId="20"/>
  </si>
  <si>
    <t>体位変換器</t>
    <phoneticPr fontId="20"/>
  </si>
  <si>
    <t>認知症老人徘徊感知機器</t>
    <phoneticPr fontId="20"/>
  </si>
  <si>
    <t xml:space="preserve"> 移動用リフト</t>
    <phoneticPr fontId="20"/>
  </si>
  <si>
    <t>自動排泄処理装置</t>
    <phoneticPr fontId="20"/>
  </si>
  <si>
    <t>医療系サービス</t>
    <rPh sb="0" eb="7">
      <t>イリョウケ</t>
    </rPh>
    <phoneticPr fontId="20"/>
  </si>
  <si>
    <t>訪問看護</t>
    <rPh sb="0" eb="4">
      <t>ホウモンカンゴ</t>
    </rPh>
    <phoneticPr fontId="20"/>
  </si>
  <si>
    <t>訪問リハビリテーション</t>
    <rPh sb="0" eb="2">
      <t>ホウモン</t>
    </rPh>
    <phoneticPr fontId="20"/>
  </si>
  <si>
    <t>通所リハビリテーション（デイケア）</t>
    <rPh sb="0" eb="11">
      <t>デイケア</t>
    </rPh>
    <phoneticPr fontId="20"/>
  </si>
  <si>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</si>
  <si>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</si>
  <si>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 xml:space="preserve">その他(                    </t>
    <phoneticPr fontId="7"/>
  </si>
  <si>
    <t>)</t>
    <phoneticPr fontId="7"/>
  </si>
  <si>
    <t>その他(</t>
    <rPh sb="2" eb="3">
      <t>タ</t>
    </rPh>
    <phoneticPr fontId="7"/>
  </si>
  <si>
    <t>その他(</t>
    <rPh sb="2" eb="3">
      <t>タ</t>
    </rPh>
    <phoneticPr fontId="20"/>
  </si>
  <si>
    <t>その他（</t>
    <rPh sb="2" eb="3">
      <t>タ</t>
    </rPh>
    <phoneticPr fontId="7"/>
  </si>
  <si>
    <t>）</t>
    <phoneticPr fontId="7"/>
  </si>
  <si>
    <t>主治医</t>
  </si>
  <si>
    <t>骨折</t>
    <phoneticPr fontId="7"/>
  </si>
  <si>
    <t xml:space="preserve">TEL：
</t>
    <phoneticPr fontId="7"/>
  </si>
  <si>
    <t>眠剤使用　　</t>
    <phoneticPr fontId="20"/>
  </si>
  <si>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</si>
  <si>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</si>
  <si>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</si>
  <si>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</si>
  <si>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</si>
  <si>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</si>
  <si>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</si>
  <si>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</si>
  <si>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</si>
  <si>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</si>
  <si>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事業所情報</t>
    <rPh sb="0" eb="3">
      <t>ジギョウショ</t>
    </rPh>
    <rPh sb="3" eb="5">
      <t>ジョウホウ</t>
    </rPh>
    <phoneticPr fontId="7"/>
  </si>
  <si>
    <t>主治医</t>
    <rPh sb="0" eb="3">
      <t>シュジイ</t>
    </rPh>
    <phoneticPr fontId="7"/>
  </si>
  <si>
    <t>感染症</t>
    <rPh sb="0" eb="3">
      <t>カンセンショウ</t>
    </rPh>
    <phoneticPr fontId="7"/>
  </si>
  <si>
    <t>麻痺</t>
    <rPh sb="0" eb="2">
      <t>マヒ</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</si>
  <si>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</si>
  <si>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</si>
  <si>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</si>
  <si>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</si>
  <si>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</si>
  <si>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</si>
  <si>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</si>
  <si>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</si>
  <si>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</si>
  <si>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</si>
  <si>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</si>
  <si>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</si>
  <si>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</si>
  <si>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</si>
  <si>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</si>
  <si>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</si>
  <si>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</si>
  <si>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20"/>
  </si>
  <si>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</si>
  <si>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</si>
  <si>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</si>
  <si>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</si>
  <si>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20"/>
  </si>
  <si>
    <t>身体介護</t>
    <rPh sb="0" eb="4">
      <t>シンタイカイゴ</t>
    </rPh>
    <phoneticPr fontId="20"/>
  </si>
  <si>
    <t>生活援助</t>
    <rPh sb="0" eb="4">
      <t>セイカツエンジョ</t>
    </rPh>
    <phoneticPr fontId="20"/>
  </si>
  <si>
    <t>身体・生活</t>
    <rPh sb="0" eb="2">
      <t>シンタイ</t>
    </rPh>
    <rPh sb="3" eb="5">
      <t>セイカツ</t>
    </rPh>
    <phoneticPr fontId="20"/>
  </si>
  <si>
    <t>通院等乗降介助</t>
    <rPh sb="0" eb="7">
      <t>ツウジョウ</t>
    </rPh>
    <phoneticPr fontId="20"/>
  </si>
  <si>
    <t>看護</t>
    <rPh sb="0" eb="2">
      <t>カンゴ</t>
    </rPh>
    <phoneticPr fontId="20"/>
  </si>
  <si>
    <t>リハビリ</t>
    <phoneticPr fontId="20"/>
  </si>
  <si>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</si>
  <si>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</si>
  <si>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</si>
  <si>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</si>
  <si>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20"/>
  </si>
  <si>
    <t>時間区分</t>
    <rPh sb="0" eb="2">
      <t>ジカン</t>
    </rPh>
    <rPh sb="2" eb="4">
      <t>クブン</t>
    </rPh>
    <phoneticPr fontId="7"/>
  </si>
  <si>
    <t>時間区分</t>
    <rPh sb="0" eb="2">
      <t>ジカン</t>
    </rPh>
    <rPh sb="2" eb="4">
      <t>クブン</t>
    </rPh>
    <phoneticPr fontId="20"/>
  </si>
  <si>
    <t>1時間以上2時間未満</t>
    <rPh sb="1" eb="3">
      <t>ジカン</t>
    </rPh>
    <rPh sb="3" eb="5">
      <t>イジョウ</t>
    </rPh>
    <rPh sb="6" eb="10">
      <t>ジカンミマン</t>
    </rPh>
    <phoneticPr fontId="20"/>
  </si>
  <si>
    <t>2時間以上3時間未満</t>
    <rPh sb="1" eb="3">
      <t>ジカン</t>
    </rPh>
    <rPh sb="3" eb="5">
      <t>イジョウ</t>
    </rPh>
    <rPh sb="6" eb="10">
      <t>ジカンミマン</t>
    </rPh>
    <phoneticPr fontId="20"/>
  </si>
  <si>
    <t>3時間以上4時間未満</t>
    <rPh sb="1" eb="3">
      <t>ジカン</t>
    </rPh>
    <rPh sb="3" eb="5">
      <t>イジョウ</t>
    </rPh>
    <rPh sb="6" eb="10">
      <t>ジカンミマン</t>
    </rPh>
    <phoneticPr fontId="20"/>
  </si>
  <si>
    <t>4時間以上5時間未満</t>
    <rPh sb="1" eb="3">
      <t>ジカン</t>
    </rPh>
    <rPh sb="3" eb="5">
      <t>イジョウ</t>
    </rPh>
    <rPh sb="6" eb="10">
      <t>ジカンミマン</t>
    </rPh>
    <phoneticPr fontId="20"/>
  </si>
  <si>
    <t>5時間以上6時間未満</t>
    <rPh sb="1" eb="3">
      <t>ジカン</t>
    </rPh>
    <rPh sb="3" eb="5">
      <t>イジョウ</t>
    </rPh>
    <rPh sb="6" eb="10">
      <t>ジカンミマン</t>
    </rPh>
    <phoneticPr fontId="20"/>
  </si>
  <si>
    <t>6時間以上7時間未満</t>
    <rPh sb="1" eb="3">
      <t>ジカン</t>
    </rPh>
    <rPh sb="3" eb="5">
      <t>イジョウ</t>
    </rPh>
    <rPh sb="6" eb="10">
      <t>ジカンミマン</t>
    </rPh>
    <phoneticPr fontId="20"/>
  </si>
  <si>
    <t>7時間以上8時間未満</t>
    <rPh sb="1" eb="3">
      <t>ジカン</t>
    </rPh>
    <rPh sb="3" eb="5">
      <t>イジョウ</t>
    </rPh>
    <rPh sb="6" eb="10">
      <t>ジカンミマン</t>
    </rPh>
    <phoneticPr fontId="20"/>
  </si>
  <si>
    <t>8時間以上9時間未満</t>
    <rPh sb="1" eb="3">
      <t>ジカン</t>
    </rPh>
    <rPh sb="3" eb="5">
      <t>イジョウ</t>
    </rPh>
    <rPh sb="6" eb="10">
      <t>ジカンミマン</t>
    </rPh>
    <phoneticPr fontId="20"/>
  </si>
  <si>
    <t>入浴</t>
    <rPh sb="0" eb="2">
      <t>ニュウヨク</t>
    </rPh>
    <phoneticPr fontId="20"/>
  </si>
  <si>
    <t>ショートステイ</t>
    <phoneticPr fontId="20"/>
  </si>
  <si>
    <t>個室</t>
    <rPh sb="0" eb="2">
      <t>コシツ</t>
    </rPh>
    <phoneticPr fontId="20"/>
  </si>
  <si>
    <t>多床室</t>
    <rPh sb="0" eb="3">
      <t>タショウシツ</t>
    </rPh>
    <phoneticPr fontId="20"/>
  </si>
  <si>
    <t>どちらでも良い</t>
    <rPh sb="5" eb="6">
      <t>ヨ</t>
    </rPh>
    <phoneticPr fontId="20"/>
  </si>
  <si>
    <t>未確認</t>
    <rPh sb="0" eb="3">
      <t>ミカクニン</t>
    </rPh>
    <phoneticPr fontId="20"/>
  </si>
  <si>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</si>
  <si>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</si>
  <si>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</si>
  <si>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</si>
  <si>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</si>
  <si>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</si>
  <si>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</si>
  <si>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20"/>
  </si>
  <si>
    <t>特殊寝台および付属品</t>
    <phoneticPr fontId="20"/>
  </si>
  <si>
    <t>手すり</t>
    <phoneticPr fontId="20"/>
  </si>
  <si>
    <t>スロープ</t>
    <phoneticPr fontId="20"/>
  </si>
  <si>
    <t>車いす</t>
    <phoneticPr fontId="20"/>
  </si>
  <si>
    <t>歩行器</t>
    <phoneticPr fontId="20"/>
  </si>
  <si>
    <t>歩行補助杖</t>
  </si>
  <si>
    <t>移動用リフト</t>
  </si>
  <si>
    <t>徘徊感知機器</t>
  </si>
  <si>
    <t>自動排泄処理装置</t>
  </si>
  <si>
    <t>車いす付属品</t>
    <phoneticPr fontId="20"/>
  </si>
  <si>
    <t>特定福祉用具販売</t>
    <rPh sb="0" eb="2">
      <t>トクテイ</t>
    </rPh>
    <rPh sb="2" eb="4">
      <t>フクシ</t>
    </rPh>
    <rPh sb="4" eb="6">
      <t>ヨウグ</t>
    </rPh>
    <rPh sb="6" eb="8">
      <t>ハンバイ</t>
    </rPh>
    <phoneticPr fontId="20"/>
  </si>
  <si>
    <t>腰掛便座</t>
    <phoneticPr fontId="20"/>
  </si>
  <si>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</si>
  <si>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</si>
  <si>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</si>
  <si>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</si>
  <si>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20"/>
  </si>
  <si>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</si>
  <si>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</si>
  <si>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</si>
  <si>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</si>
  <si>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</si>
  <si>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</si>
  <si>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</si>
  <si>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</si>
  <si>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</si>
  <si>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</si>
  <si>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</si>
  <si>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</si>
  <si>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</si>
  <si>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</si>
  <si>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</si>
  <si>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</si>
  <si>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</si>
  <si>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訪問診療</t>
    <phoneticPr fontId="7"/>
  </si>
  <si>
    <t>福祉用具貸与/購入/住宅改修</t>
    <phoneticPr fontId="7"/>
  </si>
  <si>
    <t>利用申込書</t>
    <rPh sb="0" eb="5">
      <t>リヨウモウ</t>
    </rPh>
    <phoneticPr fontId="7"/>
  </si>
  <si>
    <t>通所選択</t>
    <rPh sb="0" eb="2">
      <t>ツウショ</t>
    </rPh>
    <rPh sb="2" eb="4">
      <t>センタク</t>
    </rPh>
    <phoneticPr fontId="20"/>
  </si>
  <si>
    <t>デイサービス</t>
    <phoneticPr fontId="20"/>
  </si>
  <si>
    <t>デイケア</t>
    <phoneticPr fontId="20"/>
  </si>
  <si>
    <t>回答者</t>
    <rPh sb="0" eb="3">
      <t>カイトウシャ</t>
    </rPh>
    <phoneticPr fontId="7"/>
  </si>
  <si>
    <t>サービス実施状況について</t>
    <rPh sb="4" eb="6">
      <t>ジッシ</t>
    </rPh>
    <rPh sb="6" eb="8">
      <t>ジョウキョウ</t>
    </rPh>
    <phoneticPr fontId="7"/>
  </si>
  <si>
    <t>予定通り実施</t>
    <phoneticPr fontId="7"/>
  </si>
  <si>
    <t>予定が守られなかった</t>
    <phoneticPr fontId="7"/>
  </si>
  <si>
    <t>身体機能について</t>
    <rPh sb="0" eb="2">
      <t>シンタイ</t>
    </rPh>
    <rPh sb="2" eb="4">
      <t>キノウ</t>
    </rPh>
    <phoneticPr fontId="7"/>
  </si>
  <si>
    <t>改善している</t>
    <phoneticPr fontId="7"/>
  </si>
  <si>
    <t>変化していない</t>
    <phoneticPr fontId="7"/>
  </si>
  <si>
    <t>悪化している</t>
    <phoneticPr fontId="7"/>
  </si>
  <si>
    <t>認知・精神機能について</t>
    <rPh sb="0" eb="2">
      <t>ニンチ</t>
    </rPh>
    <rPh sb="3" eb="5">
      <t>セイシン</t>
    </rPh>
    <rPh sb="5" eb="7">
      <t>キノウ</t>
    </rPh>
    <phoneticPr fontId="7"/>
  </si>
  <si>
    <t>必要性を感じる</t>
    <rPh sb="0" eb="3">
      <t>ヒツヨウセイ</t>
    </rPh>
    <rPh sb="4" eb="5">
      <t>カン</t>
    </rPh>
    <phoneticPr fontId="7"/>
  </si>
  <si>
    <t>必要性を感じない</t>
    <rPh sb="0" eb="3">
      <t>ヒツヨウセイ</t>
    </rPh>
    <rPh sb="4" eb="5">
      <t>カン</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</si>
  <si>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</si>
  <si>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</si>
  <si>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</si>
  <si>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</si>
  <si>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</si>
  <si>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</si>
  <si>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</si>
  <si>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</si>
  <si>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</si>
  <si>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</si>
  <si>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</si>
  <si>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</si>
  <si>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</si>
  <si>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</si>
  <si>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</si>
  <si>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認定時</t>
    <rPh sb="0" eb="2">
      <t>ニンテイ</t>
    </rPh>
    <rPh sb="2" eb="3">
      <t>ジ</t>
    </rPh>
    <phoneticPr fontId="7"/>
  </si>
  <si>
    <t>調査票</t>
    <rPh sb="0" eb="3">
      <t>チョウサヒョウ</t>
    </rPh>
    <phoneticPr fontId="7"/>
  </si>
  <si>
    <t>身長</t>
    <rPh sb="0" eb="2">
      <t>シンチョウ</t>
    </rPh>
    <phoneticPr fontId="7"/>
  </si>
  <si>
    <t>体重</t>
    <rPh sb="0" eb="2">
      <t>タイジュウ</t>
    </rPh>
    <phoneticPr fontId="7"/>
  </si>
  <si>
    <t>居宅サービス
計画作成の状況</t>
    <rPh sb="0" eb="2">
      <t>キョタク</t>
    </rPh>
    <rPh sb="7" eb="9">
      <t>ケイカク</t>
    </rPh>
    <rPh sb="9" eb="11">
      <t>サクセイ</t>
    </rPh>
    <rPh sb="12" eb="14">
      <t>ジョウキョウ</t>
    </rPh>
    <phoneticPr fontId="7"/>
  </si>
  <si>
    <t>BMI</t>
    <phoneticPr fontId="7"/>
  </si>
  <si>
    <t>血圧</t>
    <rPh sb="0" eb="2">
      <t>ケツアツ</t>
    </rPh>
    <phoneticPr fontId="7"/>
  </si>
  <si>
    <t>既往歴・主傷病
受診状況</t>
    <rPh sb="0" eb="3">
      <t>キオウレキ</t>
    </rPh>
    <rPh sb="4" eb="5">
      <t>シュ</t>
    </rPh>
    <rPh sb="5" eb="7">
      <t>ショウビョウ</t>
    </rPh>
    <rPh sb="8" eb="10">
      <t>ジュシン</t>
    </rPh>
    <rPh sb="10" eb="12">
      <t>ジョウキョウ</t>
    </rPh>
    <phoneticPr fontId="7"/>
  </si>
  <si>
    <t>受診方法</t>
    <rPh sb="0" eb="4">
      <t>ジュシンホウホウ</t>
    </rPh>
    <phoneticPr fontId="7"/>
  </si>
  <si>
    <t>同行者の有無</t>
    <rPh sb="0" eb="3">
      <t>ドウコウシャ</t>
    </rPh>
    <rPh sb="4" eb="6">
      <t>ウム</t>
    </rPh>
    <phoneticPr fontId="7"/>
  </si>
  <si>
    <t>薬局</t>
    <rPh sb="0" eb="2">
      <t>ヤッキョク</t>
    </rPh>
    <phoneticPr fontId="7"/>
  </si>
  <si>
    <t>薬剤師</t>
    <rPh sb="0" eb="3">
      <t>ヤクザイシ</t>
    </rPh>
    <phoneticPr fontId="7"/>
  </si>
  <si>
    <t>尿意</t>
    <rPh sb="0" eb="2">
      <t>ニョウイ</t>
    </rPh>
    <phoneticPr fontId="7"/>
  </si>
  <si>
    <t>便意</t>
    <rPh sb="0" eb="2">
      <t>ベンイ</t>
    </rPh>
    <phoneticPr fontId="7"/>
  </si>
  <si>
    <t>便失禁</t>
    <rPh sb="0" eb="1">
      <t>ベン</t>
    </rPh>
    <rPh sb="1" eb="3">
      <t>シッキン</t>
    </rPh>
    <phoneticPr fontId="7"/>
  </si>
  <si>
    <t>排尿動作</t>
    <rPh sb="0" eb="2">
      <t>ハイニョウ</t>
    </rPh>
    <rPh sb="2" eb="4">
      <t>ドウサ</t>
    </rPh>
    <phoneticPr fontId="7"/>
  </si>
  <si>
    <t>排便動作</t>
    <rPh sb="0" eb="2">
      <t>ハイベン</t>
    </rPh>
    <rPh sb="2" eb="4">
      <t>ドウサ</t>
    </rPh>
    <phoneticPr fontId="7"/>
  </si>
  <si>
    <t>寝具の状況</t>
    <rPh sb="0" eb="2">
      <t>シング</t>
    </rPh>
    <rPh sb="3" eb="5">
      <t>ジョウキョウ</t>
    </rPh>
    <phoneticPr fontId="7"/>
  </si>
  <si>
    <t>【健康状態】</t>
    <rPh sb="1" eb="5">
      <t>ケンコウジョウタイ</t>
    </rPh>
    <phoneticPr fontId="7"/>
  </si>
  <si>
    <t>【ADL】</t>
    <phoneticPr fontId="7"/>
  </si>
  <si>
    <t>発症時期</t>
    <phoneticPr fontId="7"/>
  </si>
  <si>
    <t>【これまでの生活と現在の状況】</t>
    <rPh sb="6" eb="8">
      <t>セイカツ</t>
    </rPh>
    <rPh sb="9" eb="11">
      <t>ゲンザイ</t>
    </rPh>
    <rPh sb="12" eb="14">
      <t>ジョウキョウ</t>
    </rPh>
    <phoneticPr fontId="7"/>
  </si>
  <si>
    <t>これまでの生活</t>
    <rPh sb="5" eb="7">
      <t>セイカツ</t>
    </rPh>
    <phoneticPr fontId="7"/>
  </si>
  <si>
    <t>【主訴・意向】</t>
    <rPh sb="1" eb="3">
      <t>シュソ</t>
    </rPh>
    <rPh sb="4" eb="6">
      <t>イコウ</t>
    </rPh>
    <phoneticPr fontId="7"/>
  </si>
  <si>
    <t>【認定情報】</t>
    <rPh sb="1" eb="3">
      <t>ニンテイ</t>
    </rPh>
    <rPh sb="3" eb="5">
      <t>ジョウホウ</t>
    </rPh>
    <phoneticPr fontId="7"/>
  </si>
  <si>
    <t>【利用者の社会保障制度の利用情報】</t>
    <phoneticPr fontId="7"/>
  </si>
  <si>
    <t>【日常生活自立度（障害・認知症）】</t>
    <rPh sb="1" eb="8">
      <t>ニチジョウセイカツジリツド</t>
    </rPh>
    <rPh sb="9" eb="11">
      <t>ショウガイ</t>
    </rPh>
    <rPh sb="12" eb="15">
      <t>ニンチショウ</t>
    </rPh>
    <phoneticPr fontId="7"/>
  </si>
  <si>
    <t>【現在利用している支援や社会資源の状況】</t>
    <rPh sb="1" eb="3">
      <t>ゲンザイ</t>
    </rPh>
    <rPh sb="3" eb="5">
      <t>リヨウ</t>
    </rPh>
    <rPh sb="9" eb="11">
      <t>シエン</t>
    </rPh>
    <rPh sb="12" eb="14">
      <t>シャカイ</t>
    </rPh>
    <rPh sb="14" eb="16">
      <t>シゲン</t>
    </rPh>
    <rPh sb="17" eb="19">
      <t>ジョウキョウ</t>
    </rPh>
    <phoneticPr fontId="7"/>
  </si>
  <si>
    <t>現在の状況</t>
    <phoneticPr fontId="7"/>
  </si>
  <si>
    <t>日常生活自立度
（認知症）</t>
    <phoneticPr fontId="7"/>
  </si>
  <si>
    <t>受付方法</t>
    <rPh sb="0" eb="2">
      <t>ウケツケ</t>
    </rPh>
    <rPh sb="2" eb="4">
      <t>ホウホウ</t>
    </rPh>
    <phoneticPr fontId="7"/>
  </si>
  <si>
    <t>医療保険</t>
    <phoneticPr fontId="7"/>
  </si>
  <si>
    <t>障害者手帳</t>
    <phoneticPr fontId="7"/>
  </si>
  <si>
    <t>生活保護</t>
    <phoneticPr fontId="7"/>
  </si>
  <si>
    <t>その他の
社会保障制度</t>
    <phoneticPr fontId="7"/>
  </si>
  <si>
    <t>身体障害者手帳</t>
    <phoneticPr fontId="7"/>
  </si>
  <si>
    <t>療育手帳</t>
    <phoneticPr fontId="7"/>
  </si>
  <si>
    <t>年金の受給状況</t>
    <rPh sb="0" eb="2">
      <t>ネンキン</t>
    </rPh>
    <rPh sb="3" eb="7">
      <t>ジュ</t>
    </rPh>
    <phoneticPr fontId="7"/>
  </si>
  <si>
    <t>立位保持</t>
    <rPh sb="0" eb="4">
      <t>リツイ</t>
    </rPh>
    <phoneticPr fontId="7"/>
  </si>
  <si>
    <t>階段移動</t>
    <rPh sb="0" eb="2">
      <t>カイダン</t>
    </rPh>
    <rPh sb="2" eb="4">
      <t>イドウ</t>
    </rPh>
    <phoneticPr fontId="7"/>
  </si>
  <si>
    <t>使用器具（屋外）</t>
    <rPh sb="0" eb="2">
      <t>シヨウ</t>
    </rPh>
    <rPh sb="2" eb="4">
      <t>キグ</t>
    </rPh>
    <rPh sb="5" eb="7">
      <t>オクガイ</t>
    </rPh>
    <phoneticPr fontId="7"/>
  </si>
  <si>
    <t>尿失禁</t>
    <rPh sb="0" eb="3">
      <t>ニョウシッキン</t>
    </rPh>
    <phoneticPr fontId="7"/>
  </si>
  <si>
    <t>【排泄の状況】</t>
    <rPh sb="1" eb="3">
      <t>ハイセツ</t>
    </rPh>
    <rPh sb="4" eb="6">
      <t>ジョウキョウ</t>
    </rPh>
    <phoneticPr fontId="7"/>
  </si>
  <si>
    <t>【清潔の保持に関する状況】</t>
    <rPh sb="1" eb="3">
      <t>セイケツ</t>
    </rPh>
    <rPh sb="4" eb="6">
      <t>ホジ</t>
    </rPh>
    <rPh sb="7" eb="8">
      <t>カン</t>
    </rPh>
    <rPh sb="10" eb="12">
      <t>ジョウキョウ</t>
    </rPh>
    <phoneticPr fontId="7"/>
  </si>
  <si>
    <t>【口腔内の状況】</t>
    <rPh sb="1" eb="4">
      <t>コウクウナイ</t>
    </rPh>
    <rPh sb="5" eb="7">
      <t>ジョウキョウ</t>
    </rPh>
    <phoneticPr fontId="7"/>
  </si>
  <si>
    <t>【食事摂取の状況】</t>
    <rPh sb="1" eb="5">
      <t>ショクジセッシュ</t>
    </rPh>
    <rPh sb="6" eb="8">
      <t>ジョウキョウ</t>
    </rPh>
    <phoneticPr fontId="7"/>
  </si>
  <si>
    <t>入浴動作</t>
    <rPh sb="0" eb="2">
      <t>ニュウヨク</t>
    </rPh>
    <rPh sb="2" eb="4">
      <t>ドウサ</t>
    </rPh>
    <phoneticPr fontId="7"/>
  </si>
  <si>
    <t>入浴の頻度</t>
    <rPh sb="0" eb="2">
      <t>ニュウ</t>
    </rPh>
    <rPh sb="3" eb="5">
      <t>ヒンド</t>
    </rPh>
    <phoneticPr fontId="7"/>
  </si>
  <si>
    <t>爪切りの動作</t>
    <rPh sb="0" eb="1">
      <t>ツメ</t>
    </rPh>
    <rPh sb="1" eb="2">
      <t>キ</t>
    </rPh>
    <rPh sb="4" eb="6">
      <t>ドウサ</t>
    </rPh>
    <phoneticPr fontId="7"/>
  </si>
  <si>
    <t>洗顔の動作</t>
    <rPh sb="0" eb="2">
      <t>センガン</t>
    </rPh>
    <rPh sb="3" eb="5">
      <t>ドウサ</t>
    </rPh>
    <phoneticPr fontId="7"/>
  </si>
  <si>
    <t>爪の状態</t>
    <rPh sb="0" eb="1">
      <t>ツメ</t>
    </rPh>
    <rPh sb="2" eb="4">
      <t>ジョウタイ</t>
    </rPh>
    <phoneticPr fontId="7"/>
  </si>
  <si>
    <t>整髪の動作</t>
    <rPh sb="0" eb="2">
      <t>セイハツ</t>
    </rPh>
    <rPh sb="3" eb="5">
      <t>ドウサ</t>
    </rPh>
    <phoneticPr fontId="7"/>
  </si>
  <si>
    <t>衣類の状況</t>
    <rPh sb="0" eb="2">
      <t>イルイ</t>
    </rPh>
    <rPh sb="3" eb="5">
      <t>ジョウキョウ</t>
    </rPh>
    <phoneticPr fontId="7"/>
  </si>
  <si>
    <t>【全体のまとめ】</t>
    <rPh sb="1" eb="3">
      <t>ゼンタイ</t>
    </rPh>
    <phoneticPr fontId="7"/>
  </si>
  <si>
    <t>特記、解決
すべき課題など</t>
  </si>
  <si>
    <t>特記、解決
すべき課題など</t>
    <phoneticPr fontId="7"/>
  </si>
  <si>
    <t>残存歯</t>
    <rPh sb="0" eb="3">
      <t>ザンゾンシ</t>
    </rPh>
    <phoneticPr fontId="7"/>
  </si>
  <si>
    <t>歯の欠損</t>
    <rPh sb="0" eb="1">
      <t>ハ</t>
    </rPh>
    <rPh sb="2" eb="4">
      <t>ケッソン</t>
    </rPh>
    <phoneticPr fontId="7"/>
  </si>
  <si>
    <t>食形態</t>
    <rPh sb="0" eb="1">
      <t>ショク</t>
    </rPh>
    <rPh sb="1" eb="3">
      <t>ケイタイ</t>
    </rPh>
    <phoneticPr fontId="7"/>
  </si>
  <si>
    <t>食事回数</t>
    <rPh sb="0" eb="4">
      <t>ショクジカイスウ</t>
    </rPh>
    <phoneticPr fontId="7"/>
  </si>
  <si>
    <t>5・6</t>
    <phoneticPr fontId="7"/>
  </si>
  <si>
    <t>水分とろみ</t>
    <rPh sb="0" eb="2">
      <t>スイブン</t>
    </rPh>
    <phoneticPr fontId="7"/>
  </si>
  <si>
    <t>栄養状態</t>
    <phoneticPr fontId="7"/>
  </si>
  <si>
    <t>買物</t>
    <rPh sb="0" eb="1">
      <t>カ</t>
    </rPh>
    <rPh sb="1" eb="2">
      <t>モノ</t>
    </rPh>
    <phoneticPr fontId="7"/>
  </si>
  <si>
    <t>服薬管理</t>
    <rPh sb="0" eb="2">
      <t>フクヤク</t>
    </rPh>
    <rPh sb="2" eb="4">
      <t>カンリ</t>
    </rPh>
    <phoneticPr fontId="7"/>
  </si>
  <si>
    <t>金銭管理</t>
    <rPh sb="0" eb="2">
      <t>キンセン</t>
    </rPh>
    <rPh sb="2" eb="4">
      <t>カンリ</t>
    </rPh>
    <phoneticPr fontId="7"/>
  </si>
  <si>
    <t>【IADL】</t>
    <phoneticPr fontId="7"/>
  </si>
  <si>
    <t>【生活リズム】</t>
    <rPh sb="1" eb="3">
      <t>セイカツ</t>
    </rPh>
    <phoneticPr fontId="7"/>
  </si>
  <si>
    <t>起床</t>
    <rPh sb="0" eb="2">
      <t>キショウ</t>
    </rPh>
    <phoneticPr fontId="7"/>
  </si>
  <si>
    <t>朝食</t>
    <rPh sb="0" eb="2">
      <t>チョウショク</t>
    </rPh>
    <phoneticPr fontId="7"/>
  </si>
  <si>
    <t>昼食</t>
    <rPh sb="0" eb="2">
      <t>チュウショク</t>
    </rPh>
    <phoneticPr fontId="7"/>
  </si>
  <si>
    <t>夕食</t>
    <rPh sb="0" eb="2">
      <t>ユウショク</t>
    </rPh>
    <phoneticPr fontId="7"/>
  </si>
  <si>
    <t>就寝</t>
    <rPh sb="0" eb="2">
      <t>シュウシン</t>
    </rPh>
    <phoneticPr fontId="7"/>
  </si>
  <si>
    <t>週間予定</t>
    <rPh sb="0" eb="2">
      <t>シュウカン</t>
    </rPh>
    <rPh sb="2" eb="4">
      <t>ヨテイ</t>
    </rPh>
    <phoneticPr fontId="7"/>
  </si>
  <si>
    <t>【コミュニケーションにおける理解と表出の状況】</t>
    <rPh sb="14" eb="16">
      <t>リカイ</t>
    </rPh>
    <rPh sb="17" eb="19">
      <t>ヒョウシュツ</t>
    </rPh>
    <rPh sb="20" eb="22">
      <t>ジョウキョウ</t>
    </rPh>
    <phoneticPr fontId="7"/>
  </si>
  <si>
    <t>【認知機能や判断能力】</t>
    <rPh sb="1" eb="5">
      <t>ニンチキノウ</t>
    </rPh>
    <rPh sb="6" eb="10">
      <t>ハンダンノウリョク</t>
    </rPh>
    <phoneticPr fontId="7"/>
  </si>
  <si>
    <t>【社会との関わり】</t>
    <rPh sb="1" eb="3">
      <t>シャカイ</t>
    </rPh>
    <rPh sb="5" eb="6">
      <t>カカ</t>
    </rPh>
    <phoneticPr fontId="7"/>
  </si>
  <si>
    <t>【家族等の状況】</t>
    <rPh sb="1" eb="3">
      <t>カゾク</t>
    </rPh>
    <rPh sb="3" eb="4">
      <t>トウ</t>
    </rPh>
    <rPh sb="5" eb="7">
      <t>ジョウキョウ</t>
    </rPh>
    <phoneticPr fontId="7"/>
  </si>
  <si>
    <t>【居住環境】</t>
    <rPh sb="1" eb="5">
      <t>キョジュウカンキョウ</t>
    </rPh>
    <phoneticPr fontId="7"/>
  </si>
  <si>
    <t>意思伝達の方法</t>
    <rPh sb="0" eb="4">
      <t>イシデン</t>
    </rPh>
    <rPh sb="5" eb="7">
      <t>ホウホウ</t>
    </rPh>
    <phoneticPr fontId="7"/>
  </si>
  <si>
    <t>コミュニケーションツール</t>
    <phoneticPr fontId="7"/>
  </si>
  <si>
    <t>認知症の診断</t>
    <rPh sb="0" eb="3">
      <t>ニンチショウ</t>
    </rPh>
    <rPh sb="4" eb="6">
      <t>シンダン</t>
    </rPh>
    <phoneticPr fontId="7"/>
  </si>
  <si>
    <t>原因疾患</t>
    <rPh sb="0" eb="4">
      <t>ゲンインシッカン</t>
    </rPh>
    <phoneticPr fontId="7"/>
  </si>
  <si>
    <t>中核症状</t>
    <rPh sb="0" eb="4">
      <t>チュウカクショウジョウ</t>
    </rPh>
    <phoneticPr fontId="7"/>
  </si>
  <si>
    <t>家庭内での役割</t>
    <rPh sb="0" eb="2">
      <t>カテイ</t>
    </rPh>
    <rPh sb="2" eb="3">
      <t>ナイ</t>
    </rPh>
    <rPh sb="5" eb="7">
      <t>ヤクワリ</t>
    </rPh>
    <phoneticPr fontId="7"/>
  </si>
  <si>
    <t>家族等との関わり</t>
    <rPh sb="0" eb="2">
      <t>カゾク</t>
    </rPh>
    <rPh sb="2" eb="3">
      <t>トウ</t>
    </rPh>
    <rPh sb="5" eb="6">
      <t>カカ</t>
    </rPh>
    <phoneticPr fontId="7"/>
  </si>
  <si>
    <t>地域との関わり</t>
    <rPh sb="0" eb="2">
      <t>チイキ</t>
    </rPh>
    <rPh sb="4" eb="5">
      <t>カカ</t>
    </rPh>
    <phoneticPr fontId="7"/>
  </si>
  <si>
    <t>仕事との関わり</t>
    <rPh sb="0" eb="2">
      <t>シゴト</t>
    </rPh>
    <rPh sb="4" eb="5">
      <t>カカ</t>
    </rPh>
    <phoneticPr fontId="7"/>
  </si>
  <si>
    <t>認定の有効期間</t>
    <rPh sb="5" eb="7">
      <t>キカン</t>
    </rPh>
    <phoneticPr fontId="7"/>
  </si>
  <si>
    <t>今回のアセスメントの理由</t>
    <rPh sb="0" eb="2">
      <t>コンカイ</t>
    </rPh>
    <rPh sb="10" eb="12">
      <t>リユウ</t>
    </rPh>
    <phoneticPr fontId="7"/>
  </si>
  <si>
    <t>利用者の
主訴・意向</t>
    <rPh sb="0" eb="3">
      <t>リヨウシャ</t>
    </rPh>
    <rPh sb="5" eb="7">
      <t>シュソ</t>
    </rPh>
    <rPh sb="8" eb="10">
      <t>イコウ</t>
    </rPh>
    <phoneticPr fontId="7"/>
  </si>
  <si>
    <t>家族の
主訴・意向</t>
    <rPh sb="0" eb="2">
      <t>カゾク</t>
    </rPh>
    <rPh sb="4" eb="6">
      <t>シュソ</t>
    </rPh>
    <rPh sb="7" eb="9">
      <t>イコウ</t>
    </rPh>
    <phoneticPr fontId="7"/>
  </si>
  <si>
    <t>現在利用している支援や社会資源の状況</t>
    <rPh sb="0" eb="2">
      <t>ゲンザイ</t>
    </rPh>
    <rPh sb="2" eb="4">
      <t>リヨウ</t>
    </rPh>
    <rPh sb="8" eb="10">
      <t>シエン</t>
    </rPh>
    <rPh sb="11" eb="13">
      <t>シャカイ</t>
    </rPh>
    <rPh sb="13" eb="15">
      <t>シゲン</t>
    </rPh>
    <rPh sb="16" eb="18">
      <t>ジョウキョウ</t>
    </rPh>
    <phoneticPr fontId="7"/>
  </si>
  <si>
    <t>日常生活自立度
（障害）</t>
    <rPh sb="0" eb="7">
      <t>ニチ</t>
    </rPh>
    <rPh sb="9" eb="11">
      <t>ショウガイ</t>
    </rPh>
    <phoneticPr fontId="7"/>
  </si>
  <si>
    <r>
      <t xml:space="preserve">現在
</t>
    </r>
    <r>
      <rPr>
        <sz val="9"/>
        <color theme="1"/>
        <rFont val="ＭＳ Ｐゴシック"/>
        <family val="3"/>
        <charset val="128"/>
        <scheme val="minor"/>
      </rPr>
      <t>（CM判断）</t>
    </r>
    <rPh sb="0" eb="2">
      <t>ゲンザイ</t>
    </rPh>
    <rPh sb="6" eb="8">
      <t>ハンダン</t>
    </rPh>
    <phoneticPr fontId="7"/>
  </si>
  <si>
    <t>仕事の有無</t>
    <rPh sb="0" eb="2">
      <t>シゴト</t>
    </rPh>
    <rPh sb="3" eb="5">
      <t>ウム</t>
    </rPh>
    <phoneticPr fontId="7"/>
  </si>
  <si>
    <t>情報共有方法</t>
    <rPh sb="0" eb="4">
      <t>ジョウホウキョウ</t>
    </rPh>
    <rPh sb="4" eb="6">
      <t>ホウホウ</t>
    </rPh>
    <phoneticPr fontId="7"/>
  </si>
  <si>
    <t>同居の有無</t>
    <rPh sb="0" eb="2">
      <t>ドウキョ</t>
    </rPh>
    <rPh sb="3" eb="5">
      <t>ウム</t>
    </rPh>
    <phoneticPr fontId="7"/>
  </si>
  <si>
    <t>関係性</t>
    <rPh sb="0" eb="3">
      <t>カンケイセイ</t>
    </rPh>
    <phoneticPr fontId="7"/>
  </si>
  <si>
    <t>現在の負担感</t>
    <rPh sb="0" eb="2">
      <t>ゲンザイ</t>
    </rPh>
    <rPh sb="3" eb="5">
      <t>フタン</t>
    </rPh>
    <rPh sb="5" eb="6">
      <t>カン</t>
    </rPh>
    <phoneticPr fontId="7"/>
  </si>
  <si>
    <t>日常生活・意思決定に関わる家族等の状況</t>
    <rPh sb="0" eb="4">
      <t>ニチジョウセイカツ</t>
    </rPh>
    <rPh sb="5" eb="9">
      <t>イシケッテイ</t>
    </rPh>
    <rPh sb="10" eb="11">
      <t>カカ</t>
    </rPh>
    <rPh sb="13" eb="15">
      <t>カゾク</t>
    </rPh>
    <rPh sb="15" eb="16">
      <t>トウ</t>
    </rPh>
    <rPh sb="17" eb="19">
      <t>ジョウキョウ</t>
    </rPh>
    <phoneticPr fontId="7"/>
  </si>
  <si>
    <t>支援への参加意思</t>
    <rPh sb="0" eb="2">
      <t>シエン</t>
    </rPh>
    <rPh sb="4" eb="6">
      <t>サンカ</t>
    </rPh>
    <rPh sb="6" eb="8">
      <t>イシ</t>
    </rPh>
    <phoneticPr fontId="7"/>
  </si>
  <si>
    <t>作成年月日：令和　年　月　日</t>
  </si>
  <si>
    <t>手すり</t>
  </si>
  <si>
    <t>住宅改修の必要性</t>
    <rPh sb="0" eb="4">
      <t>ジュウタクカイシュウ</t>
    </rPh>
    <rPh sb="5" eb="8">
      <t>ヒツヨウセイ</t>
    </rPh>
    <phoneticPr fontId="7"/>
  </si>
  <si>
    <t>身寄りなし</t>
    <rPh sb="0" eb="2">
      <t>ミヨ</t>
    </rPh>
    <phoneticPr fontId="7"/>
  </si>
  <si>
    <t>外国人</t>
    <rPh sb="0" eb="3">
      <t>ガイコクジン</t>
    </rPh>
    <phoneticPr fontId="7"/>
  </si>
  <si>
    <t>経済的困窮</t>
    <rPh sb="0" eb="3">
      <t>ケイザイテキ</t>
    </rPh>
    <rPh sb="3" eb="5">
      <t>コンキュウ</t>
    </rPh>
    <phoneticPr fontId="7"/>
  </si>
  <si>
    <t>医療依存が高い</t>
    <rPh sb="0" eb="2">
      <t>イリョウ</t>
    </rPh>
    <rPh sb="2" eb="4">
      <t>イゾン</t>
    </rPh>
    <rPh sb="5" eb="6">
      <t>タカ</t>
    </rPh>
    <phoneticPr fontId="7"/>
  </si>
  <si>
    <t>看取り</t>
    <rPh sb="0" eb="2">
      <t>ミト</t>
    </rPh>
    <phoneticPr fontId="7"/>
  </si>
  <si>
    <t>記憶障害</t>
    <phoneticPr fontId="7"/>
  </si>
  <si>
    <t>失語</t>
    <phoneticPr fontId="7"/>
  </si>
  <si>
    <t>失認</t>
    <phoneticPr fontId="7"/>
  </si>
  <si>
    <t>失行</t>
    <phoneticPr fontId="7"/>
  </si>
  <si>
    <t>：</t>
    <phoneticPr fontId="7"/>
  </si>
  <si>
    <t>【基本情報（受付、利用者等基本情報）】</t>
    <rPh sb="1" eb="3">
      <t>キホン</t>
    </rPh>
    <rPh sb="3" eb="5">
      <t>ジョウホウ</t>
    </rPh>
    <rPh sb="6" eb="8">
      <t>ウケツケ</t>
    </rPh>
    <rPh sb="9" eb="11">
      <t>リヨウ</t>
    </rPh>
    <rPh sb="11" eb="13">
      <t>シャナド</t>
    </rPh>
    <rPh sb="13" eb="15">
      <t>キホン</t>
    </rPh>
    <rPh sb="15" eb="17">
      <t>ジョウホウ</t>
    </rPh>
    <phoneticPr fontId="7"/>
  </si>
  <si>
    <t>使用器具（屋内）</t>
    <rPh sb="0" eb="2">
      <t>シヨウ</t>
    </rPh>
    <rPh sb="2" eb="4">
      <t>キグ</t>
    </rPh>
    <rPh sb="5" eb="7">
      <t>オクナイ</t>
    </rPh>
    <phoneticPr fontId="7"/>
  </si>
  <si>
    <t>No.2</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</si>
  <si>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</si>
  <si>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</si>
  <si>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20"/>
  </si>
  <si>
    <t>アルツハイマー型認知症</t>
    <rPh sb="7" eb="8">
      <t>ガタ</t>
    </rPh>
    <rPh sb="8" eb="11">
      <t>ニンチショウ</t>
    </rPh>
    <phoneticPr fontId="20"/>
  </si>
  <si>
    <t>レビー小体型認知症</t>
    <phoneticPr fontId="20"/>
  </si>
  <si>
    <t>正常・高い・低い</t>
    <rPh sb="0" eb="2">
      <t>セイジョウ</t>
    </rPh>
    <rPh sb="3" eb="4">
      <t>タカ</t>
    </rPh>
    <rPh sb="6" eb="7">
      <t>ヒク</t>
    </rPh>
    <phoneticPr fontId="20"/>
  </si>
  <si>
    <t>正常</t>
    <rPh sb="0" eb="2">
      <t>セイジョウ</t>
    </rPh>
    <phoneticPr fontId="20"/>
  </si>
  <si>
    <t>高い</t>
    <rPh sb="0" eb="1">
      <t>タカ</t>
    </rPh>
    <phoneticPr fontId="20"/>
  </si>
  <si>
    <t>低い</t>
    <rPh sb="0" eb="1">
      <t>ヒク</t>
    </rPh>
    <phoneticPr fontId="20"/>
  </si>
  <si>
    <t>受診方法</t>
    <rPh sb="0" eb="4">
      <t>ジュシンホウホウ</t>
    </rPh>
    <phoneticPr fontId="20"/>
  </si>
  <si>
    <t>訪問診療</t>
    <rPh sb="0" eb="4">
      <t>ホウモンシンリョウ</t>
    </rPh>
    <phoneticPr fontId="20"/>
  </si>
  <si>
    <t>使用器具（移動）</t>
    <rPh sb="0" eb="2">
      <t>シヨウ</t>
    </rPh>
    <rPh sb="2" eb="4">
      <t>キグ</t>
    </rPh>
    <rPh sb="5" eb="7">
      <t>イドウ</t>
    </rPh>
    <phoneticPr fontId="20"/>
  </si>
  <si>
    <t>あり</t>
    <phoneticPr fontId="20"/>
  </si>
  <si>
    <t>意思伝達の方法</t>
    <rPh sb="0" eb="4">
      <t>イシデンタツ</t>
    </rPh>
    <rPh sb="5" eb="7">
      <t>ホウホウ</t>
    </rPh>
    <phoneticPr fontId="20"/>
  </si>
  <si>
    <t>言語</t>
    <rPh sb="0" eb="2">
      <t>ゲンゴ</t>
    </rPh>
    <phoneticPr fontId="20"/>
  </si>
  <si>
    <t>言語と非言語</t>
    <rPh sb="0" eb="2">
      <t>ゲンゴ</t>
    </rPh>
    <rPh sb="3" eb="6">
      <t>ヒゲンゴ</t>
    </rPh>
    <phoneticPr fontId="20"/>
  </si>
  <si>
    <t>非言語のみ</t>
    <rPh sb="0" eb="3">
      <t>ヒゲンゴ</t>
    </rPh>
    <phoneticPr fontId="20"/>
  </si>
  <si>
    <t>コミュニケーションツール</t>
    <phoneticPr fontId="20"/>
  </si>
  <si>
    <t>電話</t>
    <rPh sb="0" eb="2">
      <t>デンワ</t>
    </rPh>
    <phoneticPr fontId="20"/>
  </si>
  <si>
    <t>携帯電話</t>
    <rPh sb="0" eb="4">
      <t>ケイタイデンワ</t>
    </rPh>
    <phoneticPr fontId="20"/>
  </si>
  <si>
    <t>メール</t>
    <phoneticPr fontId="20"/>
  </si>
  <si>
    <t>チャットツール</t>
    <phoneticPr fontId="20"/>
  </si>
  <si>
    <t>原因疾患</t>
    <rPh sb="0" eb="4">
      <t>ゲンインシッカン</t>
    </rPh>
    <phoneticPr fontId="20"/>
  </si>
  <si>
    <t>脳血管性認知症</t>
    <rPh sb="0" eb="7">
      <t>ノウケ</t>
    </rPh>
    <phoneticPr fontId="20"/>
  </si>
  <si>
    <t>前頭側頭型認知症</t>
    <phoneticPr fontId="20"/>
  </si>
  <si>
    <t>ときどきある</t>
    <phoneticPr fontId="7"/>
  </si>
  <si>
    <t>リハビリパンツ</t>
    <phoneticPr fontId="20"/>
  </si>
  <si>
    <t>尿器</t>
    <rPh sb="0" eb="2">
      <t>ニョウキ</t>
    </rPh>
    <phoneticPr fontId="20"/>
  </si>
  <si>
    <t>留置カテーテル</t>
    <rPh sb="0" eb="2">
      <t>リュウチ</t>
    </rPh>
    <phoneticPr fontId="20"/>
  </si>
  <si>
    <t>用具の使用（排泄）</t>
    <rPh sb="0" eb="2">
      <t>ヨウグ</t>
    </rPh>
    <rPh sb="3" eb="5">
      <t>シヨウ</t>
    </rPh>
    <rPh sb="6" eb="8">
      <t>ハイセツ</t>
    </rPh>
    <phoneticPr fontId="20"/>
  </si>
  <si>
    <t>入浴の頻度</t>
    <rPh sb="0" eb="2">
      <t>ニュウヨク</t>
    </rPh>
    <rPh sb="3" eb="5">
      <t>ヒンド</t>
    </rPh>
    <phoneticPr fontId="20"/>
  </si>
  <si>
    <t>週に数回</t>
    <rPh sb="0" eb="1">
      <t>シュウ</t>
    </rPh>
    <rPh sb="2" eb="4">
      <t>スウカイ</t>
    </rPh>
    <phoneticPr fontId="20"/>
  </si>
  <si>
    <t>月に数回</t>
    <rPh sb="0" eb="1">
      <t>ツキ</t>
    </rPh>
    <rPh sb="2" eb="4">
      <t>スウカイ</t>
    </rPh>
    <phoneticPr fontId="20"/>
  </si>
  <si>
    <t>ほぼ毎日</t>
    <rPh sb="2" eb="4">
      <t>マイニチ</t>
    </rPh>
    <phoneticPr fontId="20"/>
  </si>
  <si>
    <t>入浴していない</t>
    <rPh sb="0" eb="2">
      <t>ニュウヨク</t>
    </rPh>
    <phoneticPr fontId="20"/>
  </si>
  <si>
    <t>衣類の状況</t>
    <rPh sb="0" eb="2">
      <t>イルイ</t>
    </rPh>
    <rPh sb="3" eb="5">
      <t>ジョウキョウ</t>
    </rPh>
    <phoneticPr fontId="20"/>
  </si>
  <si>
    <t>普通</t>
    <rPh sb="0" eb="2">
      <t>フツウ</t>
    </rPh>
    <phoneticPr fontId="20"/>
  </si>
  <si>
    <t>若干汚れている</t>
    <rPh sb="0" eb="2">
      <t>ジャッカン</t>
    </rPh>
    <rPh sb="2" eb="3">
      <t>ヨゴ</t>
    </rPh>
    <phoneticPr fontId="20"/>
  </si>
  <si>
    <t>汚れている</t>
    <rPh sb="0" eb="1">
      <t>ヨゴ</t>
    </rPh>
    <phoneticPr fontId="20"/>
  </si>
  <si>
    <t>室内の状況</t>
    <rPh sb="0" eb="2">
      <t>シツナイ</t>
    </rPh>
    <rPh sb="3" eb="5">
      <t>ジョウキョウ</t>
    </rPh>
    <phoneticPr fontId="20"/>
  </si>
  <si>
    <t>乱雑</t>
    <rPh sb="0" eb="2">
      <t>ランザツ</t>
    </rPh>
    <phoneticPr fontId="20"/>
  </si>
  <si>
    <t>KP</t>
    <phoneticPr fontId="7"/>
  </si>
  <si>
    <t>残存歯</t>
    <rPh sb="0" eb="3">
      <t>ザンゾ</t>
    </rPh>
    <phoneticPr fontId="20"/>
  </si>
  <si>
    <t>一部ある</t>
    <rPh sb="0" eb="2">
      <t>イチブ</t>
    </rPh>
    <phoneticPr fontId="20"/>
  </si>
  <si>
    <t>ない</t>
    <phoneticPr fontId="20"/>
  </si>
  <si>
    <t>食事回数</t>
    <rPh sb="0" eb="4">
      <t>ショクジカイ</t>
    </rPh>
    <phoneticPr fontId="20"/>
  </si>
  <si>
    <t>１日３回</t>
    <rPh sb="1" eb="2">
      <t>ニチ</t>
    </rPh>
    <rPh sb="3" eb="4">
      <t>カイ</t>
    </rPh>
    <phoneticPr fontId="20"/>
  </si>
  <si>
    <t>１日２回</t>
    <rPh sb="1" eb="2">
      <t>ニチ</t>
    </rPh>
    <rPh sb="3" eb="4">
      <t>カイ</t>
    </rPh>
    <phoneticPr fontId="20"/>
  </si>
  <si>
    <t>１日１回</t>
    <rPh sb="1" eb="2">
      <t>ニチ</t>
    </rPh>
    <rPh sb="3" eb="4">
      <t>カイ</t>
    </rPh>
    <phoneticPr fontId="20"/>
  </si>
  <si>
    <t>良好</t>
    <rPh sb="0" eb="2">
      <t>リョウコウ</t>
    </rPh>
    <phoneticPr fontId="20"/>
  </si>
  <si>
    <t>【その他留意すべき事項・状況】※該当項目に◯</t>
    <rPh sb="3" eb="4">
      <t>タ</t>
    </rPh>
    <rPh sb="4" eb="6">
      <t>リュウイ</t>
    </rPh>
    <rPh sb="9" eb="11">
      <t>ジコウ</t>
    </rPh>
    <rPh sb="12" eb="14">
      <t>ジョウキョウ</t>
    </rPh>
    <rPh sb="16" eb="20">
      <t>ガイトウコウモク</t>
    </rPh>
    <phoneticPr fontId="7"/>
  </si>
  <si>
    <t>初回</t>
    <rPh sb="0" eb="2">
      <t>ショカイ</t>
    </rPh>
    <phoneticPr fontId="20"/>
  </si>
  <si>
    <t>初回以外</t>
    <rPh sb="0" eb="4">
      <t>ショカイイ</t>
    </rPh>
    <phoneticPr fontId="20"/>
  </si>
  <si>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</si>
  <si>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</si>
  <si>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</si>
  <si>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</si>
  <si>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</si>
  <si>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</si>
  <si>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</si>
  <si>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20"/>
  </si>
  <si>
    <t>短期目標の更新</t>
    <rPh sb="0" eb="2">
      <t>タンキ</t>
    </rPh>
    <rPh sb="2" eb="4">
      <t>モクヒョウ</t>
    </rPh>
    <rPh sb="5" eb="7">
      <t>コウシン</t>
    </rPh>
    <phoneticPr fontId="20"/>
  </si>
  <si>
    <t>洗顔</t>
    <rPh sb="0" eb="2">
      <t>センガン</t>
    </rPh>
    <phoneticPr fontId="20"/>
  </si>
  <si>
    <t>整髪</t>
    <rPh sb="0" eb="2">
      <t>セイハツ</t>
    </rPh>
    <phoneticPr fontId="20"/>
  </si>
  <si>
    <t>爪切り</t>
    <rPh sb="0" eb="2">
      <t>ツメキ</t>
    </rPh>
    <phoneticPr fontId="20"/>
  </si>
  <si>
    <t>口臭の有無</t>
    <rPh sb="0" eb="2">
      <t>コウシュウ</t>
    </rPh>
    <rPh sb="3" eb="5">
      <t>ウム</t>
    </rPh>
    <phoneticPr fontId="7"/>
  </si>
  <si>
    <t>睡眠の状態</t>
    <rPh sb="0" eb="2">
      <t>スイミン</t>
    </rPh>
    <rPh sb="3" eb="5">
      <t>ジョウタイ</t>
    </rPh>
    <phoneticPr fontId="7"/>
  </si>
  <si>
    <t>眠剤の使用</t>
    <rPh sb="0" eb="2">
      <t>ミンザイ</t>
    </rPh>
    <rPh sb="3" eb="5">
      <t>シヨウ</t>
    </rPh>
    <phoneticPr fontId="7"/>
  </si>
  <si>
    <t>意思疎通</t>
    <rPh sb="0" eb="4">
      <t>イシソツウ</t>
    </rPh>
    <phoneticPr fontId="7"/>
  </si>
  <si>
    <t>理解・判断力の低下</t>
    <phoneticPr fontId="7"/>
  </si>
  <si>
    <t>見当識障害</t>
    <rPh sb="0" eb="5">
      <t>ケントウシ</t>
    </rPh>
    <phoneticPr fontId="7"/>
  </si>
  <si>
    <t>暴力/攻撃性</t>
    <rPh sb="0" eb="2">
      <t>ボウリョク</t>
    </rPh>
    <rPh sb="3" eb="6">
      <t>コウゲキセイ</t>
    </rPh>
    <phoneticPr fontId="7"/>
  </si>
  <si>
    <t>不潔行為</t>
    <rPh sb="0" eb="4">
      <t>フケツコウイ</t>
    </rPh>
    <phoneticPr fontId="7"/>
  </si>
  <si>
    <t>診察方法</t>
    <rPh sb="0" eb="2">
      <t>シンサツ</t>
    </rPh>
    <rPh sb="2" eb="4">
      <t>ホウホウ</t>
    </rPh>
    <phoneticPr fontId="7"/>
  </si>
  <si>
    <t>診察頻度</t>
    <rPh sb="0" eb="2">
      <t>シンサツ</t>
    </rPh>
    <rPh sb="2" eb="4">
      <t>ヒンド</t>
    </rPh>
    <phoneticPr fontId="20"/>
  </si>
  <si>
    <t>独歩</t>
    <rPh sb="0" eb="2">
      <t>ドクホ</t>
    </rPh>
    <phoneticPr fontId="20"/>
  </si>
  <si>
    <t>ベッド(おむつ交換）</t>
    <rPh sb="7" eb="9">
      <t>コウカン</t>
    </rPh>
    <phoneticPr fontId="7"/>
  </si>
  <si>
    <t>おむつ</t>
    <phoneticPr fontId="20"/>
  </si>
  <si>
    <t>サービス事業所</t>
    <rPh sb="4" eb="7">
      <t>ジギョウショ</t>
    </rPh>
    <phoneticPr fontId="20"/>
  </si>
  <si>
    <t>感染症</t>
    <rPh sb="0" eb="3">
      <t>カンセ</t>
    </rPh>
    <phoneticPr fontId="7"/>
  </si>
  <si>
    <t>理解・判断力の低下</t>
    <rPh sb="0" eb="2">
      <t>リカイ</t>
    </rPh>
    <rPh sb="3" eb="6">
      <t>ハンダンリョク</t>
    </rPh>
    <rPh sb="7" eb="9">
      <t>テイカ</t>
    </rPh>
    <phoneticPr fontId="7"/>
  </si>
  <si>
    <t>電話番号</t>
  </si>
  <si>
    <t>解説記事</t>
    <rPh sb="0" eb="4">
      <t>カイセツキジ</t>
    </rPh>
    <phoneticPr fontId="7"/>
  </si>
  <si>
    <t>アセスメントシートNo.1に移動</t>
    <rPh sb="14" eb="16">
      <t>イドウ</t>
    </rPh>
    <phoneticPr fontId="7"/>
  </si>
  <si>
    <t>アセスメントシートNo.２に移動</t>
  </si>
  <si>
    <t>アセスメントシートNo.３に移動</t>
  </si>
  <si>
    <t>ケアマネ業務書類シート一覧</t>
    <phoneticPr fontId="7"/>
  </si>
  <si>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</si>
  <si>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</si>
  <si>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</si>
  <si>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</si>
  <si>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</si>
  <si>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</si>
  <si>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</si>
  <si>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</si>
  <si>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</si>
  <si>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</si>
  <si>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</si>
  <si>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</si>
  <si>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</si>
  <si>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</si>
  <si>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</si>
  <si>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20"/>
  </si>
  <si>
    <t>来所</t>
    <rPh sb="0" eb="2">
      <t>ライショ</t>
    </rPh>
    <phoneticPr fontId="20"/>
  </si>
  <si>
    <t>FAX</t>
    <phoneticPr fontId="20"/>
  </si>
  <si>
    <t>文書</t>
    <rPh sb="0" eb="2">
      <t>ブンショ</t>
    </rPh>
    <phoneticPr fontId="20"/>
  </si>
  <si>
    <t>苦情区分</t>
    <rPh sb="0" eb="2">
      <t>クジョウ</t>
    </rPh>
    <rPh sb="2" eb="4">
      <t>クブン</t>
    </rPh>
    <phoneticPr fontId="20"/>
  </si>
  <si>
    <t>サービス内容に関する事項</t>
    <phoneticPr fontId="20"/>
  </si>
  <si>
    <t>利用料・保険給付に関する事項</t>
    <phoneticPr fontId="20"/>
  </si>
  <si>
    <t>施設・設備等に関する事項</t>
  </si>
  <si>
    <t>制度等に関する事項</t>
  </si>
  <si>
    <t>要介護認定に関する事項</t>
  </si>
  <si>
    <t>その他（）</t>
    <phoneticPr fontId="20"/>
  </si>
  <si>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</si>
  <si>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</si>
  <si>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</si>
  <si>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</si>
  <si>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</si>
  <si>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</si>
  <si>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</si>
  <si>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20"/>
  </si>
  <si>
    <t>原因</t>
    <rPh sb="0" eb="2">
      <t>ゲンイン</t>
    </rPh>
    <phoneticPr fontId="20"/>
  </si>
  <si>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</si>
  <si>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</si>
  <si>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</si>
  <si>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</si>
  <si>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</si>
  <si>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</si>
  <si>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</si>
  <si>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</si>
  <si>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</si>
  <si>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</si>
  <si>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</si>
  <si>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</si>
  <si>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</si>
  <si>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</si>
  <si>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</si>
  <si>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</si>
  <si>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</si>
  <si>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20"/>
  </si>
  <si>
    <t>本人</t>
    <rPh sb="0" eb="2">
      <t>ホンニン</t>
    </rPh>
    <phoneticPr fontId="20"/>
  </si>
  <si>
    <t>地域包括支援センター（）</t>
    <rPh sb="0" eb="10">
      <t>ホウカツ</t>
    </rPh>
    <phoneticPr fontId="20"/>
  </si>
  <si>
    <t>医療機関（）</t>
    <rPh sb="0" eb="4">
      <t>イリョウキカン</t>
    </rPh>
    <phoneticPr fontId="20"/>
  </si>
  <si>
    <t>居宅介護支援事業所（）</t>
    <rPh sb="0" eb="2">
      <t>キョタク</t>
    </rPh>
    <rPh sb="2" eb="4">
      <t>カイゴ</t>
    </rPh>
    <rPh sb="4" eb="6">
      <t>シエン</t>
    </rPh>
    <rPh sb="6" eb="9">
      <t>ジギョウショ</t>
    </rPh>
    <phoneticPr fontId="20"/>
  </si>
  <si>
    <t>令和 年 月日</t>
    <phoneticPr fontId="7"/>
  </si>
  <si>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</si>
  <si>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</si>
  <si>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</si>
  <si>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</si>
  <si>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</si>
  <si>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</si>
  <si>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</si>
  <si>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</si>
  <si>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</si>
  <si>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</si>
  <si>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</si>
  <si>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</si>
  <si>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</si>
  <si>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</si>
  <si>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</si>
  <si>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</si>
  <si>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</si>
  <si>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</si>
  <si>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</si>
  <si>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</si>
  <si>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</si>
  <si>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</si>
  <si>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</si>
  <si>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</si>
  <si>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</si>
  <si>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</si>
  <si>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</si>
  <si>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</si>
  <si>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</si>
  <si>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</si>
  <si>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</si>
  <si>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</si>
  <si>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</si>
  <si>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</si>
  <si>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</si>
  <si>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</si>
  <si>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</si>
  <si>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</si>
  <si>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</si>
  <si>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</si>
  <si>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</si>
  <si>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</si>
  <si>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</si>
  <si>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</si>
  <si>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</si>
  <si>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</si>
  <si>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</si>
  <si>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</si>
  <si>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</si>
  <si>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</si>
  <si>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</si>
  <si>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</si>
  <si>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</si>
  <si>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</si>
  <si>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</si>
  <si>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</si>
  <si>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</si>
  <si>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</si>
  <si>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</si>
  <si>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</si>
  <si>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</si>
  <si>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</si>
  <si>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</si>
  <si>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</si>
  <si>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</si>
  <si>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</si>
  <si>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住所地特例が必要な理由書（表面）</t>
    <rPh sb="0" eb="2">
      <t>ジュウショ</t>
    </rPh>
    <rPh sb="2" eb="3">
      <t>チ</t>
    </rPh>
    <rPh sb="3" eb="5">
      <t>トクレイ</t>
    </rPh>
    <rPh sb="6" eb="8">
      <t>ヒツヨウ</t>
    </rPh>
    <rPh sb="9" eb="12">
      <t>リユウショ</t>
    </rPh>
    <rPh sb="13" eb="14">
      <t>オモテ</t>
    </rPh>
    <rPh sb="14" eb="15">
      <t>メン</t>
    </rPh>
    <phoneticPr fontId="7"/>
  </si>
  <si>
    <t>住所地特例が必要な理由書（裏面）</t>
    <rPh sb="0" eb="2">
      <t>ジュウショ</t>
    </rPh>
    <rPh sb="2" eb="3">
      <t>チ</t>
    </rPh>
    <rPh sb="3" eb="5">
      <t>トクレイ</t>
    </rPh>
    <rPh sb="6" eb="8">
      <t>ヒツヨウ</t>
    </rPh>
    <rPh sb="9" eb="12">
      <t>リユウショ</t>
    </rPh>
    <rPh sb="13" eb="14">
      <t>ウラ</t>
    </rPh>
    <rPh sb="14" eb="15">
      <t>メン</t>
    </rPh>
    <phoneticPr fontId="7"/>
  </si>
  <si>
    <t>訪問入浴介護 利用申込書</t>
    <rPh sb="0" eb="6">
      <t>ホニュ</t>
    </rPh>
    <rPh sb="7" eb="9">
      <t>リヨウ</t>
    </rPh>
    <rPh sb="9" eb="12">
      <t>モウシコミショ</t>
    </rPh>
    <phoneticPr fontId="7"/>
  </si>
  <si>
    <t>家族（）</t>
    <rPh sb="0" eb="2">
      <t>カゾク</t>
    </rPh>
    <phoneticPr fontId="20"/>
  </si>
  <si>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</si>
  <si>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</si>
  <si>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</si>
  <si>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</si>
  <si>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</si>
  <si>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</si>
  <si>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</si>
  <si>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</si>
  <si>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</si>
  <si>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</si>
  <si>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</si>
  <si>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</si>
  <si>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</si>
  <si>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</si>
  <si>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</si>
  <si>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</si>
  <si>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</si>
  <si>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</si>
  <si>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</si>
  <si>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</si>
  <si>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</si>
  <si>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</si>
  <si>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</si>
  <si>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</si>
  <si>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</si>
  <si>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</si>
  <si>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</si>
  <si>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</si>
  <si>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</si>
  <si>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</si>
  <si>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</si>
  <si>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</si>
  <si>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</si>
  <si>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</si>
  <si>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</si>
  <si>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</si>
  <si>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口腔ケア</t>
    <rPh sb="0" eb="2">
      <t>コウクウ</t>
    </rPh>
    <phoneticPr fontId="7"/>
  </si>
  <si>
    <t>食事摂取
の動作</t>
    <rPh sb="0" eb="2">
      <t>ショクジ</t>
    </rPh>
    <rPh sb="2" eb="4">
      <t>セッシュ</t>
    </rPh>
    <rPh sb="6" eb="8">
      <t>ドウサ</t>
    </rPh>
    <phoneticPr fontId="7"/>
  </si>
  <si>
    <t>見守り</t>
    <rPh sb="0" eb="2">
      <t>ミマモ</t>
    </rPh>
    <phoneticPr fontId="7"/>
  </si>
  <si>
    <t>支障の有無</t>
    <rPh sb="0" eb="2">
      <t>シショウ</t>
    </rPh>
    <rPh sb="3" eb="5">
      <t>ウム</t>
    </rPh>
    <phoneticPr fontId="20"/>
  </si>
  <si>
    <t>支障なし</t>
    <rPh sb="0" eb="2">
      <t>シショウ</t>
    </rPh>
    <phoneticPr fontId="20"/>
  </si>
  <si>
    <t>支障あり</t>
    <rPh sb="0" eb="2">
      <t>シショウ</t>
    </rPh>
    <phoneticPr fontId="20"/>
  </si>
  <si>
    <t>改善/維持の可能性</t>
    <rPh sb="0" eb="2">
      <t>カイゼン</t>
    </rPh>
    <rPh sb="3" eb="5">
      <t>イジ</t>
    </rPh>
    <rPh sb="6" eb="9">
      <t>カノウセイ</t>
    </rPh>
    <phoneticPr fontId="20"/>
  </si>
  <si>
    <t>改善</t>
    <rPh sb="0" eb="2">
      <t>カイゼン</t>
    </rPh>
    <phoneticPr fontId="20"/>
  </si>
  <si>
    <t>維持</t>
    <rPh sb="0" eb="2">
      <t>イジ</t>
    </rPh>
    <phoneticPr fontId="20"/>
  </si>
  <si>
    <t>悪化</t>
    <rPh sb="0" eb="2">
      <t>アッカ</t>
    </rPh>
    <phoneticPr fontId="20"/>
  </si>
  <si>
    <t>殿</t>
    <rPh sb="0" eb="1">
      <t>ドノ</t>
    </rPh>
    <phoneticPr fontId="7"/>
  </si>
  <si>
    <t>口腔衛生</t>
    <rPh sb="0" eb="4">
      <t>コウクウエイセイ</t>
    </rPh>
    <phoneticPr fontId="7"/>
  </si>
  <si>
    <t>令和　　　年　　　月　　　日</t>
    <phoneticPr fontId="34"/>
  </si>
  <si>
    <t>（利用者・家族の記入欄）
上記の件について、説明を受け、確認しました。</t>
    <phoneticPr fontId="34"/>
  </si>
  <si>
    <t>令和　　年　　月　　日</t>
    <phoneticPr fontId="34"/>
  </si>
  <si>
    <t>上記のとおり実施致します。</t>
    <phoneticPr fontId="34"/>
  </si>
  <si>
    <t xml:space="preserve">開始予定　令和○年○月○日○時　から
解除予定　令和○年○月○日○時　まで
（※明示ください）
</t>
    <phoneticPr fontId="34"/>
  </si>
  <si>
    <t xml:space="preserve">拘束開始及び解除の予定
（※特に解除予定を記載）
</t>
    <phoneticPr fontId="34"/>
  </si>
  <si>
    <t xml:space="preserve">特記すべき心身の状況
（※具体的に記載してください） 
</t>
    <phoneticPr fontId="34"/>
  </si>
  <si>
    <t>拘束の時間帯及び時間</t>
    <phoneticPr fontId="34"/>
  </si>
  <si>
    <t xml:space="preserve">拘束の方法
（場所、行為（部位・内容））
</t>
    <phoneticPr fontId="34"/>
  </si>
  <si>
    <t xml:space="preserve">拘束が必要となる理由
（個別の状況）
</t>
    <phoneticPr fontId="34"/>
  </si>
  <si>
    <t>身体拘束が一時的なものである</t>
    <phoneticPr fontId="34"/>
  </si>
  <si>
    <t>一 時 性</t>
    <phoneticPr fontId="34"/>
  </si>
  <si>
    <t>C</t>
    <phoneticPr fontId="34"/>
  </si>
  <si>
    <t>身体拘束を行う以外に代替する介護方法がない</t>
    <phoneticPr fontId="34"/>
  </si>
  <si>
    <t>非代替性</t>
    <phoneticPr fontId="34"/>
  </si>
  <si>
    <t>B</t>
    <phoneticPr fontId="34"/>
  </si>
  <si>
    <t>利用者本人又は他の利用者等の生命又は身体が危険にさらされる可能性が著しく高い</t>
    <phoneticPr fontId="34"/>
  </si>
  <si>
    <t>切 迫 性</t>
    <phoneticPr fontId="34"/>
  </si>
  <si>
    <t>A</t>
    <phoneticPr fontId="34"/>
  </si>
  <si>
    <t>記</t>
    <rPh sb="0" eb="1">
      <t>キ</t>
    </rPh>
    <phoneticPr fontId="34"/>
  </si>
  <si>
    <t>ただし、解除することを目標に日々の態様を記録し、身体拘束適正化委員会で具体的に鋭意検討を行うことを約束致します。</t>
    <phoneticPr fontId="34"/>
  </si>
  <si>
    <t>あなたの状態が下記のABCをすべて満たしているため、緊急やむを得ず、下記の方法と時間帯において最小限度の拘束を行います。</t>
    <phoneticPr fontId="34"/>
  </si>
  <si>
    <t>様</t>
    <rPh sb="0" eb="1">
      <t>サマ</t>
    </rPh>
    <phoneticPr fontId="34"/>
  </si>
  <si>
    <t>緊急やむを得ない身体的拘束に関する説明書</t>
    <phoneticPr fontId="34"/>
  </si>
  <si>
    <t>確認者
サイン</t>
    <rPh sb="0" eb="2">
      <t>カクニン</t>
    </rPh>
    <rPh sb="2" eb="3">
      <t>シャ</t>
    </rPh>
    <phoneticPr fontId="34"/>
  </si>
  <si>
    <t>カンファレンス参加者</t>
    <rPh sb="7" eb="10">
      <t>サンカシャ</t>
    </rPh>
    <phoneticPr fontId="34"/>
  </si>
  <si>
    <t>日々の心身の状態等の観察（文言）</t>
    <phoneticPr fontId="34"/>
  </si>
  <si>
    <t>年月日
（状況）</t>
    <rPh sb="0" eb="3">
      <t>ネンガ</t>
    </rPh>
    <rPh sb="5" eb="7">
      <t>ジョウキョウ</t>
    </rPh>
    <phoneticPr fontId="34"/>
  </si>
  <si>
    <t>緊急やむを得ない身体拘束に関する利用者の日々の態様記録</t>
    <phoneticPr fontId="34"/>
  </si>
  <si>
    <t>緊急やむを得ない身体拘束に関する利用者の日々の態様記録</t>
    <phoneticPr fontId="7"/>
  </si>
  <si>
    <t>記録者（役職名○○○○）　</t>
    <phoneticPr fontId="7"/>
  </si>
  <si>
    <t xml:space="preserve">　　
</t>
    <phoneticPr fontId="34"/>
  </si>
  <si>
    <t>　法人代表（役職名○○○○）　</t>
    <phoneticPr fontId="7"/>
  </si>
  <si>
    <t>印</t>
    <phoneticPr fontId="7"/>
  </si>
  <si>
    <t>利用者氏名　　　　　　　　　　</t>
    <phoneticPr fontId="7"/>
  </si>
  <si>
    <t>○○○</t>
    <phoneticPr fontId="7"/>
  </si>
  <si>
    <t>対応者氏名（本人との続柄）　　</t>
    <phoneticPr fontId="7"/>
  </si>
  <si>
    <t>利用者氏名：</t>
    <rPh sb="0" eb="3">
      <t>リヨウシャ</t>
    </rPh>
    <rPh sb="3" eb="5">
      <t>シメイ</t>
    </rPh>
    <phoneticPr fontId="7"/>
  </si>
  <si>
    <t>ケアマネジャー氏名</t>
    <rPh sb="7" eb="9">
      <t>シメイ</t>
    </rPh>
    <phoneticPr fontId="7"/>
  </si>
  <si>
    <t>入院時情報提供書＜在宅版＞</t>
    <rPh sb="9" eb="12">
      <t>ザイタクバン</t>
    </rPh>
    <phoneticPr fontId="34"/>
  </si>
  <si>
    <t>記入日：</t>
    <rPh sb="0" eb="2">
      <t>キニュウ</t>
    </rPh>
    <rPh sb="2" eb="3">
      <t>ヒ</t>
    </rPh>
    <phoneticPr fontId="20"/>
  </si>
  <si>
    <t xml:space="preserve"> 令和　　年　　月　　日　</t>
    <rPh sb="1" eb="3">
      <t>レイワ</t>
    </rPh>
    <rPh sb="5" eb="6">
      <t>ネン</t>
    </rPh>
    <rPh sb="8" eb="9">
      <t>ガツ</t>
    </rPh>
    <rPh sb="11" eb="12">
      <t>ニチ</t>
    </rPh>
    <phoneticPr fontId="20"/>
  </si>
  <si>
    <t>情報提供日：</t>
    <rPh sb="0" eb="4">
      <t>ジョウホウテイキョウ</t>
    </rPh>
    <rPh sb="4" eb="5">
      <t>ヒ</t>
    </rPh>
    <phoneticPr fontId="20"/>
  </si>
  <si>
    <t>医療機関名：</t>
    <rPh sb="0" eb="2">
      <t>イリョウ</t>
    </rPh>
    <rPh sb="2" eb="4">
      <t>キカン</t>
    </rPh>
    <rPh sb="4" eb="5">
      <t>メイ</t>
    </rPh>
    <phoneticPr fontId="20"/>
  </si>
  <si>
    <t>事   業   所   名:</t>
    <rPh sb="0" eb="1">
      <t>コト</t>
    </rPh>
    <rPh sb="4" eb="5">
      <t>ギョウ</t>
    </rPh>
    <rPh sb="8" eb="9">
      <t>ショ</t>
    </rPh>
    <rPh sb="12" eb="13">
      <t>メイ</t>
    </rPh>
    <phoneticPr fontId="20"/>
  </si>
  <si>
    <t>ケアマネジャー氏名:</t>
    <rPh sb="7" eb="9">
      <t>シメイ</t>
    </rPh>
    <phoneticPr fontId="20"/>
  </si>
  <si>
    <t>TEL:　　　　　　　　　　　　</t>
    <phoneticPr fontId="20"/>
  </si>
  <si>
    <t>FAX:</t>
    <phoneticPr fontId="34"/>
  </si>
  <si>
    <t xml:space="preserve"> 利用者(患者)／家族の同意に基づき、　</t>
    <phoneticPr fontId="20"/>
  </si>
  <si>
    <t>時点の在宅生活における利用者情報（身体・生活機能など）を送付します。是非ご活用下さい。</t>
    <phoneticPr fontId="20"/>
  </si>
  <si>
    <t>氏名（フリガナ）</t>
    <rPh sb="0" eb="2">
      <t>シメイ</t>
    </rPh>
    <phoneticPr fontId="34"/>
  </si>
  <si>
    <t xml:space="preserve">（ </t>
    <phoneticPr fontId="34"/>
  </si>
  <si>
    <t>）様</t>
    <rPh sb="1" eb="2">
      <t>サマ</t>
    </rPh>
    <phoneticPr fontId="34"/>
  </si>
  <si>
    <t>　　　　要支援</t>
    <rPh sb="4" eb="7">
      <t>ヨウシエン</t>
    </rPh>
    <phoneticPr fontId="20"/>
  </si>
  <si>
    <t>（　）</t>
  </si>
  <si>
    <t>　　要介護</t>
    <rPh sb="2" eb="5">
      <t>ヨウカイゴ</t>
    </rPh>
    <phoneticPr fontId="20"/>
  </si>
  <si>
    <t>申請中
(申請日/)</t>
    <phoneticPr fontId="20"/>
  </si>
  <si>
    <t>区分変更              （申請日/）</t>
    <phoneticPr fontId="20"/>
  </si>
  <si>
    <t>　    未申請</t>
    <rPh sb="5" eb="8">
      <t>ミシンセイ</t>
    </rPh>
    <phoneticPr fontId="20"/>
  </si>
  <si>
    <t xml:space="preserve"> 自立</t>
    <rPh sb="1" eb="3">
      <t>ジリツ</t>
    </rPh>
    <phoneticPr fontId="20"/>
  </si>
  <si>
    <t xml:space="preserve"> J1</t>
    <phoneticPr fontId="20"/>
  </si>
  <si>
    <t xml:space="preserve"> J2</t>
    <phoneticPr fontId="20"/>
  </si>
  <si>
    <t xml:space="preserve"> A1</t>
    <phoneticPr fontId="20"/>
  </si>
  <si>
    <t xml:space="preserve"> A2</t>
    <phoneticPr fontId="20"/>
  </si>
  <si>
    <t xml:space="preserve"> B1</t>
    <phoneticPr fontId="20"/>
  </si>
  <si>
    <t xml:space="preserve"> B2</t>
    <phoneticPr fontId="20"/>
  </si>
  <si>
    <t xml:space="preserve">C1 </t>
    <phoneticPr fontId="20"/>
  </si>
  <si>
    <t xml:space="preserve"> C2</t>
    <phoneticPr fontId="20"/>
  </si>
  <si>
    <t xml:space="preserve"> Ⅰ</t>
    <phoneticPr fontId="20"/>
  </si>
  <si>
    <t xml:space="preserve">   Ⅱa</t>
    <phoneticPr fontId="20"/>
  </si>
  <si>
    <t xml:space="preserve">   Ⅱb</t>
    <phoneticPr fontId="20"/>
  </si>
  <si>
    <t xml:space="preserve">   Ⅲa</t>
    <phoneticPr fontId="20"/>
  </si>
  <si>
    <t xml:space="preserve">   Ⅲb</t>
    <phoneticPr fontId="20"/>
  </si>
  <si>
    <t xml:space="preserve">  Ⅳ  </t>
    <phoneticPr fontId="20"/>
  </si>
  <si>
    <t xml:space="preserve">  M</t>
    <phoneticPr fontId="20"/>
  </si>
  <si>
    <t>介護保険の自己負担割合</t>
    <rPh sb="0" eb="2">
      <t>カイゴ</t>
    </rPh>
    <rPh sb="2" eb="4">
      <t>ホケン</t>
    </rPh>
    <rPh sb="5" eb="7">
      <t>ジコ</t>
    </rPh>
    <rPh sb="7" eb="9">
      <t>フタン</t>
    </rPh>
    <rPh sb="9" eb="11">
      <t>ワリアイ</t>
    </rPh>
    <phoneticPr fontId="34"/>
  </si>
  <si>
    <t>障害手帳の有無</t>
    <rPh sb="0" eb="4">
      <t>ショウガイテチョウ</t>
    </rPh>
    <rPh sb="5" eb="7">
      <t>ウム</t>
    </rPh>
    <phoneticPr fontId="7"/>
  </si>
  <si>
    <t>　なし</t>
    <phoneticPr fontId="20"/>
  </si>
  <si>
    <t>　あり（</t>
    <phoneticPr fontId="20"/>
  </si>
  <si>
    <t>　　身体</t>
    <rPh sb="2" eb="4">
      <t>シンタイ</t>
    </rPh>
    <phoneticPr fontId="20"/>
  </si>
  <si>
    <t>　　精神</t>
    <rPh sb="2" eb="4">
      <t>セイシン</t>
    </rPh>
    <phoneticPr fontId="20"/>
  </si>
  <si>
    <t>知的</t>
    <rPh sb="0" eb="2">
      <t>チテキ</t>
    </rPh>
    <phoneticPr fontId="20"/>
  </si>
  <si>
    <t>）</t>
    <phoneticPr fontId="34"/>
  </si>
  <si>
    <t>国民年金</t>
    <rPh sb="0" eb="4">
      <t>コクミンネンキン</t>
    </rPh>
    <phoneticPr fontId="20"/>
  </si>
  <si>
    <t>生活保護</t>
    <rPh sb="0" eb="4">
      <t>セイカツホゴ</t>
    </rPh>
    <phoneticPr fontId="20"/>
  </si>
  <si>
    <t>　　　その他（　　　　　　　　</t>
    <rPh sb="5" eb="6">
      <t>タ</t>
    </rPh>
    <phoneticPr fontId="20"/>
  </si>
  <si>
    <t>　　　独居</t>
    <rPh sb="2" eb="4">
      <t>ドッキョ</t>
    </rPh>
    <phoneticPr fontId="20"/>
  </si>
  <si>
    <t>　　　高齢者世帯</t>
    <rPh sb="3" eb="6">
      <t>コウレイシャ</t>
    </rPh>
    <rPh sb="5" eb="7">
      <t>セタイ</t>
    </rPh>
    <phoneticPr fontId="20"/>
  </si>
  <si>
    <t>　　　子と同居</t>
    <rPh sb="3" eb="4">
      <t>コ</t>
    </rPh>
    <rPh sb="5" eb="7">
      <t>ドウキョ</t>
    </rPh>
    <phoneticPr fontId="20"/>
  </si>
  <si>
    <t>　　　日中独居</t>
    <rPh sb="3" eb="5">
      <t>ニッチュウ</t>
    </rPh>
    <rPh sb="5" eb="7">
      <t>ドッキョ</t>
    </rPh>
    <phoneticPr fontId="20"/>
  </si>
  <si>
    <t>（続柄</t>
    <rPh sb="0" eb="1">
      <t>ゾクガラ</t>
    </rPh>
    <phoneticPr fontId="20"/>
  </si>
  <si>
    <t>）　（</t>
    <phoneticPr fontId="34"/>
  </si>
  <si>
    <t>電話番号</t>
    <rPh sb="0" eb="4">
      <t>デンワバンゴウ</t>
    </rPh>
    <phoneticPr fontId="20"/>
  </si>
  <si>
    <t>意思決定支援者（代諾者）</t>
    <rPh sb="0" eb="4">
      <t>イシケッテイ</t>
    </rPh>
    <rPh sb="4" eb="7">
      <t>シエンシャ</t>
    </rPh>
    <rPh sb="8" eb="11">
      <t>ダイダクシャ</t>
    </rPh>
    <phoneticPr fontId="20"/>
  </si>
  <si>
    <t>３．意思疎通について</t>
    <rPh sb="2" eb="6">
      <t>イシソツウ</t>
    </rPh>
    <phoneticPr fontId="7"/>
  </si>
  <si>
    <t>　　　問題なし</t>
    <rPh sb="3" eb="5">
      <t>モンダイ</t>
    </rPh>
    <phoneticPr fontId="20"/>
  </si>
  <si>
    <t>　　　やや難あり</t>
    <rPh sb="5" eb="6">
      <t>ナン</t>
    </rPh>
    <phoneticPr fontId="20"/>
  </si>
  <si>
    <t>　　　困難</t>
    <rPh sb="3" eb="5">
      <t>コンナン</t>
    </rPh>
    <phoneticPr fontId="20"/>
  </si>
  <si>
    <t>　　会話に支障がない
　　複雑な会話はできないが、普通に会話はできる
　　普通に会話はできないが、具体的な欲求を伝えることはできる
　　会話が成り立たないが、発語はある
　　発語がなく、無言である</t>
    <phoneticPr fontId="34"/>
  </si>
  <si>
    <t>眼鏡</t>
    <rPh sb="0" eb="2">
      <t>メガネ</t>
    </rPh>
    <phoneticPr fontId="34"/>
  </si>
  <si>
    <t>　　　なし</t>
    <rPh sb="0" eb="5">
      <t>ドッキョ</t>
    </rPh>
    <phoneticPr fontId="20"/>
  </si>
  <si>
    <t>　　　あり</t>
    <rPh sb="0" eb="5">
      <t>ドッキョ</t>
    </rPh>
    <phoneticPr fontId="20"/>
  </si>
  <si>
    <t>補聴器</t>
    <rPh sb="0" eb="3">
      <t>ホチョウキ</t>
    </rPh>
    <phoneticPr fontId="34"/>
  </si>
  <si>
    <t>４．口腔・栄養について</t>
    <rPh sb="2" eb="4">
      <t>コウクウ</t>
    </rPh>
    <rPh sb="5" eb="7">
      <t>エイヨウ</t>
    </rPh>
    <phoneticPr fontId="7"/>
  </si>
  <si>
    <t>摂食方法</t>
    <rPh sb="0" eb="4">
      <t>セッショクホウホウ</t>
    </rPh>
    <phoneticPr fontId="34"/>
  </si>
  <si>
    <t>　　　経口</t>
    <rPh sb="3" eb="5">
      <t>ケイコウ</t>
    </rPh>
    <phoneticPr fontId="20"/>
  </si>
  <si>
    <t>　　　経管栄養</t>
    <rPh sb="3" eb="7">
      <t>ケイカンエイヨウ</t>
    </rPh>
    <phoneticPr fontId="20"/>
  </si>
  <si>
    <t>　　　静脈栄養</t>
    <rPh sb="3" eb="7">
      <t>ジョウミャクエイヨウ</t>
    </rPh>
    <phoneticPr fontId="20"/>
  </si>
  <si>
    <t>食物アレルギー</t>
    <rPh sb="0" eb="2">
      <t>ショクモツ</t>
    </rPh>
    <phoneticPr fontId="34"/>
  </si>
  <si>
    <t>　　あり(　　　　　　　　　　</t>
    <phoneticPr fontId="20"/>
  </si>
  <si>
    <t>摂食嚥下機能障害</t>
    <rPh sb="0" eb="2">
      <t>セッショク</t>
    </rPh>
    <rPh sb="2" eb="4">
      <t>エンゲ</t>
    </rPh>
    <rPh sb="4" eb="6">
      <t>キノウ</t>
    </rPh>
    <rPh sb="6" eb="8">
      <t>ショウガイ</t>
    </rPh>
    <phoneticPr fontId="34"/>
  </si>
  <si>
    <t>水分（とろみ）</t>
    <rPh sb="0" eb="1">
      <t>スイ</t>
    </rPh>
    <rPh sb="1" eb="2">
      <t>ブン</t>
    </rPh>
    <phoneticPr fontId="34"/>
  </si>
  <si>
    <t xml:space="preserve">   あり(　　　　　　　　　　</t>
    <phoneticPr fontId="20"/>
  </si>
  <si>
    <t>　薄い　</t>
    <rPh sb="1" eb="2">
      <t>ウス</t>
    </rPh>
    <phoneticPr fontId="20"/>
  </si>
  <si>
    <t xml:space="preserve"> ・　　　 中間　　・　　　　　　</t>
    <rPh sb="3" eb="5">
      <t>チュウカン</t>
    </rPh>
    <phoneticPr fontId="20"/>
  </si>
  <si>
    <t>　　 濃い　　)　　　　　　</t>
    <rPh sb="3" eb="4">
      <t>コ</t>
    </rPh>
    <phoneticPr fontId="20"/>
  </si>
  <si>
    <t>食形態（主食）</t>
    <rPh sb="0" eb="3">
      <t>ショクケイタイ</t>
    </rPh>
    <rPh sb="4" eb="6">
      <t>シュショク</t>
    </rPh>
    <phoneticPr fontId="34"/>
  </si>
  <si>
    <t>　　　米飯</t>
    <rPh sb="3" eb="4">
      <t>ベイハン</t>
    </rPh>
    <phoneticPr fontId="20"/>
  </si>
  <si>
    <t>　　　軟飯</t>
    <rPh sb="3" eb="5">
      <t>ナンハン</t>
    </rPh>
    <phoneticPr fontId="20"/>
  </si>
  <si>
    <t>　　　全粥</t>
    <rPh sb="3" eb="5">
      <t>ゼンガユ</t>
    </rPh>
    <phoneticPr fontId="20"/>
  </si>
  <si>
    <t>　　　その他（　）</t>
    <rPh sb="5" eb="6">
      <t>タ</t>
    </rPh>
    <phoneticPr fontId="20"/>
  </si>
  <si>
    <t>食形態（副食）</t>
    <rPh sb="0" eb="3">
      <t>ショクケイタイ</t>
    </rPh>
    <rPh sb="4" eb="6">
      <t>フクショク</t>
    </rPh>
    <phoneticPr fontId="34"/>
  </si>
  <si>
    <t>　　　普通</t>
    <rPh sb="3" eb="5">
      <t>フツウ</t>
    </rPh>
    <phoneticPr fontId="20"/>
  </si>
  <si>
    <t>　　 軟菜　　　　　　　　　　</t>
    <rPh sb="2" eb="3">
      <t>ナンサイ</t>
    </rPh>
    <phoneticPr fontId="20"/>
  </si>
  <si>
    <t xml:space="preserve">      その他（　　　　　</t>
    <rPh sb="7" eb="8">
      <t>タ</t>
    </rPh>
    <phoneticPr fontId="20"/>
  </si>
  <si>
    <t>義歯使用</t>
    <rPh sb="0" eb="4">
      <t>ギシシヨウ</t>
    </rPh>
    <phoneticPr fontId="34"/>
  </si>
  <si>
    <t>　　あり　　（　</t>
    <phoneticPr fontId="20"/>
  </si>
  <si>
    <t>　部分　・</t>
    <rPh sb="0" eb="2">
      <t>ブブン</t>
    </rPh>
    <phoneticPr fontId="20"/>
  </si>
  <si>
    <t xml:space="preserve">   総　）　　</t>
    <rPh sb="3" eb="7">
      <t>ブブン</t>
    </rPh>
    <phoneticPr fontId="20"/>
  </si>
  <si>
    <t>左右両方の奥歯で
しっかりかみしめられる</t>
    <phoneticPr fontId="34"/>
  </si>
  <si>
    <t>　　　できる</t>
    <phoneticPr fontId="20"/>
  </si>
  <si>
    <t>　　　できない</t>
    <phoneticPr fontId="20"/>
  </si>
  <si>
    <t>歯の汚れ</t>
    <phoneticPr fontId="34"/>
  </si>
  <si>
    <t>歯肉の腫れ、出血</t>
    <phoneticPr fontId="34"/>
  </si>
  <si>
    <t>特記事項</t>
    <rPh sb="0" eb="4">
      <t>トッキジコウ</t>
    </rPh>
    <phoneticPr fontId="34"/>
  </si>
  <si>
    <t>５．お薬について　　　※必要に応じて、「お薬手帳（コピー）」を添付</t>
    <rPh sb="3" eb="4">
      <t>クスリ</t>
    </rPh>
    <phoneticPr fontId="7"/>
  </si>
  <si>
    <t>　　 あり</t>
    <phoneticPr fontId="20"/>
  </si>
  <si>
    <t xml:space="preserve"> 　　あり（職種：　　　　　　　　　　</t>
    <rPh sb="6" eb="8">
      <t>ショクシュ</t>
    </rPh>
    <phoneticPr fontId="20"/>
  </si>
  <si>
    <t>　　　自己管理</t>
    <rPh sb="3" eb="5">
      <t>ジコ</t>
    </rPh>
    <rPh sb="5" eb="7">
      <t>カンリ</t>
    </rPh>
    <phoneticPr fontId="20"/>
  </si>
  <si>
    <t>　　他者による管理（管理者:</t>
    <phoneticPr fontId="20"/>
  </si>
  <si>
    <t>管理方法:</t>
    <rPh sb="0" eb="3">
      <t>カンリホウホウ</t>
    </rPh>
    <phoneticPr fontId="20"/>
  </si>
  <si>
    <t>　</t>
    <phoneticPr fontId="34"/>
  </si>
  <si>
    <t>服薬介助</t>
    <rPh sb="0" eb="4">
      <t>フクヤクカイジョ</t>
    </rPh>
    <phoneticPr fontId="7"/>
  </si>
  <si>
    <t>　　　自立</t>
    <rPh sb="3" eb="5">
      <t>ジリツ</t>
    </rPh>
    <phoneticPr fontId="20"/>
  </si>
  <si>
    <t>　  一部介助（介助方法：　　　　　　　</t>
    <rPh sb="3" eb="5">
      <t>イチブ</t>
    </rPh>
    <phoneticPr fontId="20"/>
  </si>
  <si>
    <t xml:space="preserve">      全介助</t>
    <rPh sb="5" eb="7">
      <t>ゼンカイジョ</t>
    </rPh>
    <phoneticPr fontId="20"/>
  </si>
  <si>
    <t>　　　処方通り服用</t>
    <rPh sb="3" eb="6">
      <t>ショホウドオ</t>
    </rPh>
    <rPh sb="7" eb="9">
      <t>フクヨウ</t>
    </rPh>
    <phoneticPr fontId="20"/>
  </si>
  <si>
    <t>　　 時々飲み忘れ</t>
    <rPh sb="3" eb="5">
      <t>トキドキ</t>
    </rPh>
    <rPh sb="5" eb="6">
      <t>ノ</t>
    </rPh>
    <rPh sb="7" eb="8">
      <t>ワス</t>
    </rPh>
    <phoneticPr fontId="20"/>
  </si>
  <si>
    <t xml:space="preserve"> 飲み忘れが多い、処方が守られていない</t>
    <rPh sb="1" eb="2">
      <t>ワス</t>
    </rPh>
    <rPh sb="4" eb="5">
      <t>オオ</t>
    </rPh>
    <rPh sb="7" eb="9">
      <t>ショホウ</t>
    </rPh>
    <rPh sb="10" eb="11">
      <t>マモ</t>
    </rPh>
    <phoneticPr fontId="20"/>
  </si>
  <si>
    <t>　　  服薬拒否</t>
    <rPh sb="4" eb="6">
      <t>フクヤク</t>
    </rPh>
    <rPh sb="6" eb="8">
      <t>キョヒ</t>
    </rPh>
    <phoneticPr fontId="20"/>
  </si>
  <si>
    <t>薬剤アレルギー</t>
    <rPh sb="0" eb="2">
      <t>ヤクザイ</t>
    </rPh>
    <phoneticPr fontId="34"/>
  </si>
  <si>
    <t xml:space="preserve">  あり  （ 　　　　　　　</t>
    <phoneticPr fontId="20"/>
  </si>
  <si>
    <t>　　　 なし</t>
    <phoneticPr fontId="20"/>
  </si>
  <si>
    <t xml:space="preserve"> 　あり(　　　　　　　　　　</t>
    <phoneticPr fontId="20"/>
  </si>
  <si>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</si>
  <si>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</si>
  <si>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</si>
  <si>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</si>
  <si>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</si>
  <si>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</si>
  <si>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4"/>
  </si>
  <si>
    <t>訪問看護ステーション</t>
    <rPh sb="0" eb="4">
      <t>ホウモンカンゴ</t>
    </rPh>
    <phoneticPr fontId="34"/>
  </si>
  <si>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</si>
  <si>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4"/>
  </si>
  <si>
    <t>　　　本人・家族等との話し合いを実施している（　最終実施日：　　年　　月　）</t>
    <rPh sb="32" eb="33">
      <t>ネン</t>
    </rPh>
    <rPh sb="35" eb="36">
      <t>ゲツ</t>
    </rPh>
    <phoneticPr fontId="20"/>
  </si>
  <si>
    <t>　　　話し合いを実施していない</t>
    <rPh sb="3" eb="4">
      <t>ハナ</t>
    </rPh>
    <rPh sb="5" eb="6">
      <t>ア</t>
    </rPh>
    <rPh sb="8" eb="10">
      <t>ジッシ</t>
    </rPh>
    <phoneticPr fontId="20"/>
  </si>
  <si>
    <t>　本人からの話し合いの希望がない</t>
    <rPh sb="1" eb="3">
      <t>ホンニン</t>
    </rPh>
    <rPh sb="5" eb="6">
      <t>ハナ</t>
    </rPh>
    <rPh sb="7" eb="8">
      <t>ア</t>
    </rPh>
    <rPh sb="10" eb="12">
      <t>キボウ</t>
    </rPh>
    <phoneticPr fontId="20"/>
  </si>
  <si>
    <t>　　　 それ以外　）</t>
    <phoneticPr fontId="20"/>
  </si>
  <si>
    <t>※本人・家族等との話し合いを実施している場合のみ記載</t>
    <rPh sb="6" eb="7">
      <t>トウ</t>
    </rPh>
    <phoneticPr fontId="34"/>
  </si>
  <si>
    <t>本人・家族の意向</t>
    <rPh sb="0" eb="2">
      <t>ホンニン</t>
    </rPh>
    <rPh sb="3" eb="5">
      <t>カゾク</t>
    </rPh>
    <rPh sb="6" eb="8">
      <t>イコウ</t>
    </rPh>
    <phoneticPr fontId="34"/>
  </si>
  <si>
    <t>　　　下記をご参照ください</t>
    <rPh sb="3" eb="5">
      <t>カキ</t>
    </rPh>
    <rPh sb="7" eb="9">
      <t>サンショウ</t>
    </rPh>
    <phoneticPr fontId="20"/>
  </si>
  <si>
    <t>　　  別紙参照　（書類名：　　　　　　　　　　　　</t>
    <rPh sb="4" eb="8">
      <t>ベッシサ</t>
    </rPh>
    <rPh sb="10" eb="12">
      <t>ショルイ</t>
    </rPh>
    <rPh sb="12" eb="13">
      <t>メイ</t>
    </rPh>
    <phoneticPr fontId="20"/>
  </si>
  <si>
    <t>）　　</t>
    <phoneticPr fontId="20"/>
  </si>
  <si>
    <t>話し合いへの参加者</t>
    <rPh sb="0" eb="1">
      <t>ハナ</t>
    </rPh>
    <rPh sb="2" eb="3">
      <t>ア</t>
    </rPh>
    <rPh sb="6" eb="9">
      <t>サンカシャ</t>
    </rPh>
    <phoneticPr fontId="34"/>
  </si>
  <si>
    <t>　　　本人</t>
    <rPh sb="3" eb="5">
      <t>ホンニン</t>
    </rPh>
    <phoneticPr fontId="20"/>
  </si>
  <si>
    <t>　　　家族　（　氏名：　　　　　　　　　　　　　</t>
    <rPh sb="3" eb="5">
      <t>シメイ</t>
    </rPh>
    <phoneticPr fontId="20"/>
  </si>
  <si>
    <t>続柄</t>
    <rPh sb="0" eb="1">
      <t>ゾクガラ</t>
    </rPh>
    <phoneticPr fontId="20"/>
  </si>
  <si>
    <t>）　　（</t>
    <phoneticPr fontId="20"/>
  </si>
  <si>
    <t>氏名：</t>
    <rPh sb="0" eb="2">
      <t>シメイ</t>
    </rPh>
    <phoneticPr fontId="20"/>
  </si>
  <si>
    <t>　　　医療・ケアチーム</t>
    <rPh sb="3" eb="5">
      <t>イリョウ</t>
    </rPh>
    <phoneticPr fontId="20"/>
  </si>
  <si>
    <t>　　　その他（　　　　　　　　　　　　　</t>
  </si>
  <si>
    <t>医療・ケアに関して本人または本人・家族等と医療・ケアチームで話し合った内容※</t>
    <rPh sb="9" eb="11">
      <t>ホンニン</t>
    </rPh>
    <rPh sb="21" eb="23">
      <t>イリョウ</t>
    </rPh>
    <phoneticPr fontId="34"/>
  </si>
  <si>
    <t>その他</t>
    <phoneticPr fontId="34"/>
  </si>
  <si>
    <t xml:space="preserve">　上記の他、人生の最終段階における医療・ケアに関する情報で医療機関と共有したい内容
</t>
    <phoneticPr fontId="20"/>
  </si>
  <si>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</si>
  <si>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20"/>
  </si>
  <si>
    <t>　　  左上肢</t>
    <rPh sb="4" eb="6">
      <t>ヒダリジョウシ</t>
    </rPh>
    <phoneticPr fontId="20"/>
  </si>
  <si>
    <t>　　  右下肢</t>
    <rPh sb="4" eb="7">
      <t>ミギカシ</t>
    </rPh>
    <phoneticPr fontId="20"/>
  </si>
  <si>
    <t>　　  左下肢</t>
    <rPh sb="4" eb="5">
      <t>ヒダリ</t>
    </rPh>
    <rPh sb="5" eb="7">
      <t>カシ</t>
    </rPh>
    <phoneticPr fontId="20"/>
  </si>
  <si>
    <t>褥瘡等の有無</t>
    <rPh sb="2" eb="3">
      <t>トウ</t>
    </rPh>
    <phoneticPr fontId="20"/>
  </si>
  <si>
    <t>　　　　なし</t>
    <phoneticPr fontId="20"/>
  </si>
  <si>
    <t xml:space="preserve"> 　あり(部位・深度・大きさ等:　　　</t>
    <phoneticPr fontId="20"/>
  </si>
  <si>
    <t>褥瘡等への対応</t>
    <rPh sb="0" eb="2">
      <t>ジョクソウ</t>
    </rPh>
    <rPh sb="2" eb="3">
      <t>トウ</t>
    </rPh>
    <rPh sb="5" eb="7">
      <t>タイオウ</t>
    </rPh>
    <phoneticPr fontId="20"/>
  </si>
  <si>
    <t>　　  エアーマット</t>
    <phoneticPr fontId="20"/>
  </si>
  <si>
    <t>　　  クッション</t>
    <phoneticPr fontId="20"/>
  </si>
  <si>
    <t>　　 体位変換(</t>
    <rPh sb="3" eb="7">
      <t>タイイヘンカン</t>
    </rPh>
    <phoneticPr fontId="20"/>
  </si>
  <si>
    <t>時間)</t>
    <rPh sb="0" eb="1">
      <t>ジカン</t>
    </rPh>
    <phoneticPr fontId="20"/>
  </si>
  <si>
    <t>　　　 その他(</t>
    <rPh sb="6" eb="7">
      <t>タ</t>
    </rPh>
    <phoneticPr fontId="20"/>
  </si>
  <si>
    <t xml:space="preserve">       なし</t>
    <phoneticPr fontId="7"/>
  </si>
  <si>
    <t>移乗</t>
    <rPh sb="0" eb="2">
      <t>イジョウ</t>
    </rPh>
    <phoneticPr fontId="34"/>
  </si>
  <si>
    <t>　　  自立</t>
    <rPh sb="4" eb="6">
      <t>ジリツ</t>
    </rPh>
    <phoneticPr fontId="20"/>
  </si>
  <si>
    <t>　　  見守り</t>
    <rPh sb="4" eb="6">
      <t>ミマモ</t>
    </rPh>
    <phoneticPr fontId="20"/>
  </si>
  <si>
    <t>　　 一部介助</t>
    <rPh sb="3" eb="7">
      <t>イチブカイジョ</t>
    </rPh>
    <phoneticPr fontId="20"/>
  </si>
  <si>
    <t>　　  全介助</t>
    <rPh sb="4" eb="7">
      <t>ゼンカイジョ</t>
    </rPh>
    <phoneticPr fontId="20"/>
  </si>
  <si>
    <t>移動</t>
    <rPh sb="0" eb="2">
      <t>イドウ</t>
    </rPh>
    <phoneticPr fontId="34"/>
  </si>
  <si>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</si>
  <si>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</si>
  <si>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4"/>
  </si>
  <si>
    <t>　　  杖</t>
    <rPh sb="4" eb="5">
      <t>ツエ</t>
    </rPh>
    <phoneticPr fontId="20"/>
  </si>
  <si>
    <t>　　  歩行器</t>
    <rPh sb="4" eb="7">
      <t>ホコウキ</t>
    </rPh>
    <phoneticPr fontId="20"/>
  </si>
  <si>
    <t>　　  車椅子</t>
    <rPh sb="4" eb="7">
      <t>クルマイス</t>
    </rPh>
    <phoneticPr fontId="20"/>
  </si>
  <si>
    <t>　　  その他</t>
    <rPh sb="6" eb="7">
      <t>タ</t>
    </rPh>
    <phoneticPr fontId="20"/>
  </si>
  <si>
    <t>移動（屋内）</t>
    <rPh sb="0" eb="2">
      <t>イドウ</t>
    </rPh>
    <rPh sb="3" eb="5">
      <t>オクナイ</t>
    </rPh>
    <phoneticPr fontId="34"/>
  </si>
  <si>
    <t>杖</t>
    <rPh sb="0" eb="1">
      <t>ツエ</t>
    </rPh>
    <phoneticPr fontId="7"/>
  </si>
  <si>
    <t>歩行器</t>
    <rPh sb="0" eb="3">
      <t>ホコウキ</t>
    </rPh>
    <phoneticPr fontId="7"/>
  </si>
  <si>
    <t xml:space="preserve">   車椅子</t>
    <rPh sb="3" eb="6">
      <t>クルマイス</t>
    </rPh>
    <phoneticPr fontId="7"/>
  </si>
  <si>
    <t>食事</t>
    <rPh sb="0" eb="2">
      <t>ショクジ</t>
    </rPh>
    <phoneticPr fontId="34"/>
  </si>
  <si>
    <t>排泄</t>
    <rPh sb="0" eb="2">
      <t>ハイセツ</t>
    </rPh>
    <phoneticPr fontId="34"/>
  </si>
  <si>
    <t>入院前のADL/IADL</t>
    <rPh sb="0" eb="2">
      <t>ニュウイン</t>
    </rPh>
    <rPh sb="2" eb="3">
      <t>マエ</t>
    </rPh>
    <phoneticPr fontId="20"/>
  </si>
  <si>
    <t>　同封の書類をご確認ください。</t>
    <rPh sb="1" eb="3">
      <t>ドウフウ</t>
    </rPh>
    <rPh sb="4" eb="6">
      <t>ショルイ</t>
    </rPh>
    <rPh sb="8" eb="10">
      <t>カクニン</t>
    </rPh>
    <phoneticPr fontId="20"/>
  </si>
  <si>
    <t>　　 　アセスメントシート（フェイスシート）</t>
    <phoneticPr fontId="20"/>
  </si>
  <si>
    <t>　　  その他（</t>
    <rPh sb="6" eb="7">
      <t>タ</t>
    </rPh>
    <phoneticPr fontId="20"/>
  </si>
  <si>
    <t>ADL・IADLに関する
直近2週間以内の変化</t>
    <phoneticPr fontId="20"/>
  </si>
  <si>
    <t>　　  なし</t>
    <phoneticPr fontId="20"/>
  </si>
  <si>
    <t>　　あり</t>
    <phoneticPr fontId="20"/>
  </si>
  <si>
    <t>認知機能の状況</t>
    <rPh sb="0" eb="4">
      <t>ニンチキノウ</t>
    </rPh>
    <rPh sb="5" eb="7">
      <t>ジョウキョウ</t>
    </rPh>
    <phoneticPr fontId="20"/>
  </si>
  <si>
    <t>　みまもりの必要性：日常生活で安全に過ごすためにどの程度ほかの人によるみまもりが必要か</t>
    <phoneticPr fontId="20"/>
  </si>
  <si>
    <t>　　　見守ってもらうことなく過ごすことができる</t>
    <phoneticPr fontId="20"/>
  </si>
  <si>
    <t>1日1回様子を確認してもらえれば一人で過ごすことができる</t>
  </si>
  <si>
    <t>　　　半日程度であれば見守ってもらうことなく一人で過ごすことができる</t>
    <phoneticPr fontId="20"/>
  </si>
  <si>
    <t>30分程度ならみまもってもらうことなく一人で過ごすことができる</t>
  </si>
  <si>
    <t>　　　常にみまもりが必要である</t>
    <phoneticPr fontId="20"/>
  </si>
  <si>
    <t>　見当識：現在の日付や場所等についてどの程度認識できるか</t>
    <phoneticPr fontId="20"/>
  </si>
  <si>
    <t>　　　年月日はわかる</t>
    <phoneticPr fontId="20"/>
  </si>
  <si>
    <t>年月日はわからないが、現在いる場所の種類はわかる</t>
    <phoneticPr fontId="20"/>
  </si>
  <si>
    <t>　　　場所の名称や種類はわからないが、その場にいる人が誰だかわかる</t>
    <phoneticPr fontId="20"/>
  </si>
  <si>
    <t>その場にいる人が誰だかわからないが、自分の名前はわかる</t>
    <phoneticPr fontId="20"/>
  </si>
  <si>
    <t>　　　自分の名前がわからない</t>
    <phoneticPr fontId="20"/>
  </si>
  <si>
    <t>　近時記憶：身近なものを置いた場所を覚えているか</t>
    <phoneticPr fontId="20"/>
  </si>
  <si>
    <t>　　　常に覚えている</t>
    <phoneticPr fontId="20"/>
  </si>
  <si>
    <t>たまに（週1回程度）忘れることがあるが、考えることで思い出せる</t>
    <phoneticPr fontId="20"/>
  </si>
  <si>
    <t>　　　思い出せないこともあるが、きっかけがあれば自分で思い出すこともある</t>
    <phoneticPr fontId="20"/>
  </si>
  <si>
    <t>きっかけがあっても、自分では置いた場所をほとんど思い出せない</t>
    <phoneticPr fontId="20"/>
  </si>
  <si>
    <t>　　　忘れたこと自体を認識していない</t>
    <phoneticPr fontId="20"/>
  </si>
  <si>
    <t>　遂行能力：テレビ、エアコン、電動ベッド等の電化製品を操作できるか</t>
    <phoneticPr fontId="20"/>
  </si>
  <si>
    <t>　　　自由に操作できる</t>
    <phoneticPr fontId="20"/>
  </si>
  <si>
    <t>チャンネルの順送りなど普段している操作はできる</t>
    <phoneticPr fontId="20"/>
  </si>
  <si>
    <t>　　　操作間違いが多いが、操作方法を教えてもらえれば使える</t>
    <phoneticPr fontId="20"/>
  </si>
  <si>
    <t>リモコンを認識しているが、リモコンの使い方が全くわからない</t>
    <phoneticPr fontId="20"/>
  </si>
  <si>
    <t>　　　リモコンが何をするものかわからない</t>
    <phoneticPr fontId="20"/>
  </si>
  <si>
    <t>過去半年間における入院</t>
    <rPh sb="9" eb="11">
      <t>ニュウイン</t>
    </rPh>
    <phoneticPr fontId="20"/>
  </si>
  <si>
    <t>　　不明</t>
    <rPh sb="2" eb="4">
      <t>フメイ</t>
    </rPh>
    <phoneticPr fontId="20"/>
  </si>
  <si>
    <t>　　  あり　　（</t>
    <phoneticPr fontId="20"/>
  </si>
  <si>
    <t>頻度：</t>
    <rPh sb="0" eb="1">
      <t>ヒンド</t>
    </rPh>
    <phoneticPr fontId="20"/>
  </si>
  <si>
    <t>　0回</t>
    <rPh sb="2" eb="3">
      <t>カイ</t>
    </rPh>
    <phoneticPr fontId="20"/>
  </si>
  <si>
    <t>　1回</t>
    <rPh sb="2" eb="3">
      <t>カイ</t>
    </rPh>
    <phoneticPr fontId="20"/>
  </si>
  <si>
    <t>　　2回以上　）</t>
    <rPh sb="3" eb="4">
      <t>カイ</t>
    </rPh>
    <rPh sb="4" eb="6">
      <t>イジョウ</t>
    </rPh>
    <phoneticPr fontId="20"/>
  </si>
  <si>
    <t>（直近の入院理由：</t>
    <rPh sb="1" eb="3">
      <t>チョッキン</t>
    </rPh>
    <rPh sb="4" eb="6">
      <t>ニュウイン</t>
    </rPh>
    <rPh sb="6" eb="8">
      <t>リユウ</t>
    </rPh>
    <phoneticPr fontId="20"/>
  </si>
  <si>
    <t xml:space="preserve">期間： </t>
    <phoneticPr fontId="20"/>
  </si>
  <si>
    <t>令和　　年　　月　　日　　～　令和　　年　　月　　日</t>
    <phoneticPr fontId="20"/>
  </si>
  <si>
    <t>令和　　年　　月　　日</t>
    <phoneticPr fontId="20"/>
  </si>
  <si>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</si>
  <si>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</si>
  <si>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20"/>
  </si>
  <si>
    <t xml:space="preserve">　同封の書類をご確認ください。 </t>
    <phoneticPr fontId="20"/>
  </si>
  <si>
    <t>　　 居宅サービス計画書（１）～（３）</t>
    <rPh sb="3" eb="5">
      <t>キョタ</t>
    </rPh>
    <phoneticPr fontId="20"/>
  </si>
  <si>
    <t>　　 アセスメントシート（フェイスシート）</t>
    <phoneticPr fontId="20"/>
  </si>
  <si>
    <t>その他 (</t>
    <phoneticPr fontId="20"/>
  </si>
  <si>
    <t>　ペット飼育の有無：</t>
    <phoneticPr fontId="20"/>
  </si>
  <si>
    <t>　特記事項：</t>
    <phoneticPr fontId="20"/>
  </si>
  <si>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</si>
  <si>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20"/>
  </si>
  <si>
    <t>　住環境の種類　  (</t>
    <rPh sb="1" eb="4">
      <t>ジュウカンキョウ</t>
    </rPh>
    <rPh sb="5" eb="7">
      <t>シュルイ</t>
    </rPh>
    <phoneticPr fontId="20"/>
  </si>
  <si>
    <t>　　戸建て　・</t>
    <rPh sb="2" eb="4">
      <t>コダ</t>
    </rPh>
    <phoneticPr fontId="20"/>
  </si>
  <si>
    <t>　　集合住宅　）</t>
    <rPh sb="2" eb="6">
      <t>シュウゴウジュウタク</t>
    </rPh>
    <phoneticPr fontId="20"/>
  </si>
  <si>
    <t>階建て</t>
    <rPh sb="0" eb="2">
      <t>カイダ</t>
    </rPh>
    <phoneticPr fontId="20"/>
  </si>
  <si>
    <t>エレベーター（</t>
    <phoneticPr fontId="20"/>
  </si>
  <si>
    <t xml:space="preserve">  あり</t>
    <phoneticPr fontId="20"/>
  </si>
  <si>
    <t xml:space="preserve">  　なし</t>
    <phoneticPr fontId="20"/>
  </si>
  <si>
    <t>　特記事項：</t>
    <rPh sb="1" eb="5">
      <t>トッキジコウ</t>
    </rPh>
    <phoneticPr fontId="20"/>
  </si>
  <si>
    <t>在宅生活に必要な要件</t>
    <rPh sb="0" eb="2">
      <t>ザイタク</t>
    </rPh>
    <rPh sb="2" eb="4">
      <t>セイカツ</t>
    </rPh>
    <rPh sb="5" eb="7">
      <t>ヒツヨウ</t>
    </rPh>
    <rPh sb="8" eb="10">
      <t>ヨウケン</t>
    </rPh>
    <phoneticPr fontId="7"/>
  </si>
  <si>
    <t>　　  不要</t>
    <rPh sb="4" eb="6">
      <t>フヨウ</t>
    </rPh>
    <phoneticPr fontId="20"/>
  </si>
  <si>
    <t>　　必要　　（</t>
    <rPh sb="2" eb="4">
      <t>ヒツヨウ</t>
    </rPh>
    <phoneticPr fontId="20"/>
  </si>
  <si>
    <t>退院後の支援者</t>
    <rPh sb="0" eb="3">
      <t>タイインゴ</t>
    </rPh>
    <rPh sb="4" eb="7">
      <t>シエンシャ</t>
    </rPh>
    <phoneticPr fontId="20"/>
  </si>
  <si>
    <t>　　　家族の支援が見込める（</t>
    <rPh sb="3" eb="5">
      <t>カゾク</t>
    </rPh>
    <rPh sb="6" eb="8">
      <t>シエン</t>
    </rPh>
    <rPh sb="9" eb="11">
      <t>ミコ</t>
    </rPh>
    <phoneticPr fontId="20"/>
  </si>
  <si>
    <t>　　十分　　・</t>
    <rPh sb="2" eb="4">
      <t>ジュウブン</t>
    </rPh>
    <phoneticPr fontId="20"/>
  </si>
  <si>
    <t>　　一部　）</t>
    <rPh sb="2" eb="4">
      <t>イチブ</t>
    </rPh>
    <phoneticPr fontId="20"/>
  </si>
  <si>
    <t>　　　家族以外の支援が見込める　（</t>
    <rPh sb="3" eb="5">
      <t>カゾク</t>
    </rPh>
    <rPh sb="5" eb="7">
      <t>イガイ</t>
    </rPh>
    <rPh sb="8" eb="10">
      <t>シエン</t>
    </rPh>
    <rPh sb="11" eb="13">
      <t>ミコ</t>
    </rPh>
    <phoneticPr fontId="20"/>
  </si>
  <si>
    <t>十分　　・</t>
    <rPh sb="0" eb="1">
      <t>ジュウブン</t>
    </rPh>
    <phoneticPr fontId="20"/>
  </si>
  <si>
    <t>　　 一部　）</t>
    <rPh sb="3" eb="5">
      <t>イチブ</t>
    </rPh>
    <phoneticPr fontId="20"/>
  </si>
  <si>
    <t>　　  支援は見込めない</t>
    <rPh sb="4" eb="6">
      <t>シエン</t>
    </rPh>
    <rPh sb="7" eb="9">
      <t>ミコ</t>
    </rPh>
    <phoneticPr fontId="20"/>
  </si>
  <si>
    <t>　　　家族や家族以外の支援者はいない</t>
    <rPh sb="3" eb="5">
      <t>カゾク</t>
    </rPh>
    <rPh sb="6" eb="10">
      <t>カゾクイガイ</t>
    </rPh>
    <rPh sb="11" eb="14">
      <t>シエンシャ</t>
    </rPh>
    <phoneticPr fontId="20"/>
  </si>
  <si>
    <t>　　  本シート2に同じ</t>
    <rPh sb="4" eb="5">
      <t>ホン</t>
    </rPh>
    <rPh sb="10" eb="11">
      <t>オナ</t>
    </rPh>
    <phoneticPr fontId="20"/>
  </si>
  <si>
    <t>　　 左記以外（氏名：　　</t>
    <phoneticPr fontId="20"/>
  </si>
  <si>
    <t>続柄：</t>
    <phoneticPr fontId="20"/>
  </si>
  <si>
    <t>年齢：</t>
    <rPh sb="0" eb="1">
      <t>ネンレイ</t>
    </rPh>
    <phoneticPr fontId="20"/>
  </si>
  <si>
    <t>家族や同居者等による
虐待の疑い</t>
    <rPh sb="0" eb="2">
      <t>カゾク</t>
    </rPh>
    <rPh sb="3" eb="5">
      <t>ドウキョ</t>
    </rPh>
    <rPh sb="5" eb="6">
      <t>シャ</t>
    </rPh>
    <rPh sb="6" eb="7">
      <t>トウ</t>
    </rPh>
    <rPh sb="11" eb="13">
      <t>ギャクタイ</t>
    </rPh>
    <rPh sb="14" eb="15">
      <t>ウタガ</t>
    </rPh>
    <phoneticPr fontId="20"/>
  </si>
  <si>
    <t>　　  あり　（</t>
    <phoneticPr fontId="20"/>
  </si>
  <si>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</si>
  <si>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</si>
  <si>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20"/>
  </si>
  <si>
    <t xml:space="preserve"> </t>
    <phoneticPr fontId="34"/>
  </si>
  <si>
    <t>　具体的な要望　（</t>
    <rPh sb="1" eb="4">
      <t>グタイテキ</t>
    </rPh>
    <rPh sb="5" eb="7">
      <t>ヨウボウ</t>
    </rPh>
    <phoneticPr fontId="2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</si>
  <si>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</si>
  <si>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</si>
  <si>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有効期間：</t>
    <phoneticPr fontId="20"/>
  </si>
  <si>
    <t>~</t>
    <phoneticPr fontId="7"/>
  </si>
  <si>
    <t>(数字）</t>
    <rPh sb="1" eb="3">
      <t>スウジ</t>
    </rPh>
    <phoneticPr fontId="20"/>
  </si>
  <si>
    <t>（２）</t>
    <phoneticPr fontId="20"/>
  </si>
  <si>
    <t>（１）</t>
    <phoneticPr fontId="20"/>
  </si>
  <si>
    <t>（３）</t>
  </si>
  <si>
    <t>（４）</t>
  </si>
  <si>
    <t>（５）</t>
  </si>
  <si>
    <t>（　）</t>
    <phoneticPr fontId="20"/>
  </si>
  <si>
    <t>課題分析（アセスメント）に関する項目</t>
    <rPh sb="0" eb="2">
      <t>カダイ</t>
    </rPh>
    <rPh sb="2" eb="4">
      <t>ブンセキ</t>
    </rPh>
    <rPh sb="13" eb="14">
      <t>カン</t>
    </rPh>
    <rPh sb="16" eb="18">
      <t>コウモク</t>
    </rPh>
    <phoneticPr fontId="7"/>
  </si>
  <si>
    <t>【健康状態】</t>
    <phoneticPr fontId="7"/>
  </si>
  <si>
    <t>麻痺</t>
    <phoneticPr fontId="7"/>
  </si>
  <si>
    <t>感染症</t>
    <phoneticPr fontId="7"/>
  </si>
  <si>
    <t>洗濯</t>
    <phoneticPr fontId="7"/>
  </si>
  <si>
    <t>買物</t>
    <phoneticPr fontId="7"/>
  </si>
  <si>
    <t>起き上がり</t>
    <phoneticPr fontId="7"/>
  </si>
  <si>
    <t>座位保持</t>
    <phoneticPr fontId="7"/>
  </si>
  <si>
    <t>立ち上がり</t>
    <phoneticPr fontId="7"/>
  </si>
  <si>
    <t>服薬管理</t>
    <phoneticPr fontId="7"/>
  </si>
  <si>
    <t>金銭管理</t>
    <phoneticPr fontId="7"/>
  </si>
  <si>
    <t>電話の利用</t>
    <phoneticPr fontId="7"/>
  </si>
  <si>
    <t>交通機関の利用</t>
    <phoneticPr fontId="7"/>
  </si>
  <si>
    <t>立位保持</t>
    <phoneticPr fontId="7"/>
  </si>
  <si>
    <t>移乗</t>
    <phoneticPr fontId="7"/>
  </si>
  <si>
    <t>屋内移動</t>
    <phoneticPr fontId="7"/>
  </si>
  <si>
    <t>使用器具（屋内）</t>
    <phoneticPr fontId="7"/>
  </si>
  <si>
    <t>【コミュニケーションにおける理解と表出の状況】</t>
    <phoneticPr fontId="7"/>
  </si>
  <si>
    <t>意思疎通</t>
    <phoneticPr fontId="7"/>
  </si>
  <si>
    <t>眼鏡</t>
    <phoneticPr fontId="7"/>
  </si>
  <si>
    <t>聴力</t>
    <phoneticPr fontId="7"/>
  </si>
  <si>
    <t>普通</t>
    <phoneticPr fontId="7"/>
  </si>
  <si>
    <t>１ｍ先が見える</t>
    <phoneticPr fontId="7"/>
  </si>
  <si>
    <t>やっと聞こえる</t>
    <phoneticPr fontId="7"/>
  </si>
  <si>
    <t>目の前が見える</t>
    <phoneticPr fontId="7"/>
  </si>
  <si>
    <t>大声が聞こえる</t>
    <phoneticPr fontId="7"/>
  </si>
  <si>
    <t>ほとんど見えない</t>
    <phoneticPr fontId="7"/>
  </si>
  <si>
    <t>ほとんど聞こえない</t>
    <phoneticPr fontId="7"/>
  </si>
  <si>
    <t>屋外移動</t>
    <rPh sb="0" eb="2">
      <t>オクガイ</t>
    </rPh>
    <phoneticPr fontId="7"/>
  </si>
  <si>
    <t>使用器具（屋外）</t>
    <phoneticPr fontId="7"/>
  </si>
  <si>
    <t>階段移動</t>
    <phoneticPr fontId="7"/>
  </si>
  <si>
    <t>判断不能</t>
    <phoneticPr fontId="7"/>
  </si>
  <si>
    <t>補聴器</t>
    <phoneticPr fontId="7"/>
  </si>
  <si>
    <t>意思伝達の方法</t>
    <phoneticPr fontId="7"/>
  </si>
  <si>
    <t>言語</t>
    <phoneticPr fontId="7"/>
  </si>
  <si>
    <t>電話</t>
    <phoneticPr fontId="7"/>
  </si>
  <si>
    <t>言語と非言語</t>
    <phoneticPr fontId="7"/>
  </si>
  <si>
    <t>携帯電話</t>
    <phoneticPr fontId="7"/>
  </si>
  <si>
    <t>非言語のみ</t>
    <phoneticPr fontId="7"/>
  </si>
  <si>
    <t>メール</t>
    <phoneticPr fontId="7"/>
  </si>
  <si>
    <t>チャットツール</t>
    <phoneticPr fontId="7"/>
  </si>
  <si>
    <t>【排泄の状況】</t>
    <phoneticPr fontId="7"/>
  </si>
  <si>
    <t>排泄の場所</t>
    <rPh sb="0" eb="2">
      <t>ハイセツ</t>
    </rPh>
    <rPh sb="3" eb="5">
      <t>バショ</t>
    </rPh>
    <phoneticPr fontId="20"/>
  </si>
  <si>
    <t>用具の使用</t>
    <phoneticPr fontId="20"/>
  </si>
  <si>
    <t>排尿動作</t>
    <rPh sb="0" eb="2">
      <t>ハイニョウ</t>
    </rPh>
    <rPh sb="2" eb="4">
      <t>ドウサ</t>
    </rPh>
    <phoneticPr fontId="20"/>
  </si>
  <si>
    <t>尿意</t>
    <phoneticPr fontId="20"/>
  </si>
  <si>
    <t>トイレ</t>
  </si>
  <si>
    <t>リハビリパンツ</t>
  </si>
  <si>
    <t>自立</t>
  </si>
  <si>
    <t>ある</t>
  </si>
  <si>
    <t>【認知機能や判断能力】</t>
    <phoneticPr fontId="7"/>
  </si>
  <si>
    <t>ポータブルトイレ</t>
  </si>
  <si>
    <t>おむつ</t>
  </si>
  <si>
    <t>ときどきある</t>
  </si>
  <si>
    <t>日常の意思決定</t>
    <phoneticPr fontId="7"/>
  </si>
  <si>
    <t>認知症の診断</t>
    <phoneticPr fontId="7"/>
  </si>
  <si>
    <t>原因疾患</t>
    <phoneticPr fontId="7"/>
  </si>
  <si>
    <t>ベッド（おむつ交換）</t>
  </si>
  <si>
    <t>尿器</t>
  </si>
  <si>
    <t>特別な場合もできる</t>
    <phoneticPr fontId="7"/>
  </si>
  <si>
    <t>アルツハイマー型認知症</t>
    <phoneticPr fontId="7"/>
  </si>
  <si>
    <t>留置カテーテル</t>
  </si>
  <si>
    <t>全介助</t>
  </si>
  <si>
    <t>特別な場合を除いてできる</t>
    <phoneticPr fontId="7"/>
  </si>
  <si>
    <t>あり</t>
    <phoneticPr fontId="7"/>
  </si>
  <si>
    <t>脳血管性認知症</t>
    <phoneticPr fontId="7"/>
  </si>
  <si>
    <t>日常的に困難</t>
    <phoneticPr fontId="7"/>
  </si>
  <si>
    <t>レビー小体型認知症</t>
    <phoneticPr fontId="7"/>
  </si>
  <si>
    <t>前頭側頭型認知症</t>
    <phoneticPr fontId="7"/>
  </si>
  <si>
    <t>尿失禁</t>
    <phoneticPr fontId="7"/>
  </si>
  <si>
    <t>排便動作</t>
    <phoneticPr fontId="7"/>
  </si>
  <si>
    <t>便意</t>
    <phoneticPr fontId="7"/>
  </si>
  <si>
    <t>便失禁</t>
    <phoneticPr fontId="7"/>
  </si>
  <si>
    <t>見当識障害</t>
    <phoneticPr fontId="7"/>
  </si>
  <si>
    <t>【清潔の保持に関する状況】</t>
    <phoneticPr fontId="7"/>
  </si>
  <si>
    <t>入浴動作</t>
  </si>
  <si>
    <t>入浴の頻度</t>
  </si>
  <si>
    <t>衣類の着脱</t>
  </si>
  <si>
    <t>衣類の状況</t>
    <phoneticPr fontId="7"/>
  </si>
  <si>
    <t>被害的</t>
    <phoneticPr fontId="7"/>
  </si>
  <si>
    <t>作話</t>
    <phoneticPr fontId="7"/>
  </si>
  <si>
    <t>感情が不安定</t>
    <phoneticPr fontId="7"/>
  </si>
  <si>
    <t>ほぼ毎日</t>
  </si>
  <si>
    <t>週に数回</t>
  </si>
  <si>
    <t>若干汚れている</t>
    <phoneticPr fontId="7"/>
  </si>
  <si>
    <t>月に数回</t>
  </si>
  <si>
    <t>汚れている</t>
    <phoneticPr fontId="7"/>
  </si>
  <si>
    <t>入浴していない</t>
  </si>
  <si>
    <t>暴力/攻撃性</t>
    <phoneticPr fontId="7"/>
  </si>
  <si>
    <t>大声を出す</t>
    <phoneticPr fontId="7"/>
  </si>
  <si>
    <t>介護に抵抗</t>
    <phoneticPr fontId="7"/>
  </si>
  <si>
    <t>一人で出たがる</t>
    <phoneticPr fontId="7"/>
  </si>
  <si>
    <t>爪切りの動作</t>
    <phoneticPr fontId="7"/>
  </si>
  <si>
    <t>爪の状態</t>
  </si>
  <si>
    <t>洗顔の動作</t>
  </si>
  <si>
    <t>整髪の動作</t>
    <phoneticPr fontId="7"/>
  </si>
  <si>
    <t>自立</t>
    <phoneticPr fontId="7"/>
  </si>
  <si>
    <t>普通</t>
  </si>
  <si>
    <t>若干汚れている</t>
  </si>
  <si>
    <t>汚れている</t>
  </si>
  <si>
    <t>収集癖</t>
    <phoneticPr fontId="7"/>
  </si>
  <si>
    <t>物や衣類を壊す</t>
    <phoneticPr fontId="7"/>
  </si>
  <si>
    <t>不潔行為</t>
    <phoneticPr fontId="7"/>
  </si>
  <si>
    <t>話がまとまらない</t>
    <phoneticPr fontId="7"/>
  </si>
  <si>
    <t>室内の状況</t>
    <phoneticPr fontId="7"/>
  </si>
  <si>
    <t>寝具の状況</t>
    <phoneticPr fontId="7"/>
  </si>
  <si>
    <t>乱雑</t>
    <phoneticPr fontId="7"/>
  </si>
  <si>
    <t>徘徊</t>
    <phoneticPr fontId="7"/>
  </si>
  <si>
    <t>昼夜逆転</t>
    <phoneticPr fontId="7"/>
  </si>
  <si>
    <t>独り言・一人笑い</t>
    <phoneticPr fontId="7"/>
  </si>
  <si>
    <t>危険行為</t>
    <phoneticPr fontId="7"/>
  </si>
  <si>
    <t>【口腔内の状況】</t>
    <phoneticPr fontId="7"/>
  </si>
  <si>
    <t>残存歯</t>
    <phoneticPr fontId="7"/>
  </si>
  <si>
    <t>歯の欠損</t>
    <phoneticPr fontId="7"/>
  </si>
  <si>
    <t>義歯の有無</t>
    <phoneticPr fontId="7"/>
  </si>
  <si>
    <t>一部ある</t>
    <rPh sb="0" eb="2">
      <t>イチブ</t>
    </rPh>
    <phoneticPr fontId="7"/>
  </si>
  <si>
    <t>部分義歯</t>
  </si>
  <si>
    <t>総義歯</t>
  </si>
  <si>
    <t>家庭内での役割</t>
    <phoneticPr fontId="7"/>
  </si>
  <si>
    <t>家族等との関わり</t>
    <phoneticPr fontId="7"/>
  </si>
  <si>
    <t>地域との関わり</t>
    <phoneticPr fontId="7"/>
  </si>
  <si>
    <t>仕事との関わり</t>
    <phoneticPr fontId="7"/>
  </si>
  <si>
    <t>口腔衛生</t>
    <phoneticPr fontId="7"/>
  </si>
  <si>
    <t>口臭の有無</t>
    <phoneticPr fontId="7"/>
  </si>
  <si>
    <t>支障なし</t>
  </si>
  <si>
    <t>支障あり</t>
  </si>
  <si>
    <t>【家族等の状況】</t>
    <phoneticPr fontId="7"/>
  </si>
  <si>
    <t>【食事摂取の状況】</t>
    <phoneticPr fontId="7"/>
  </si>
  <si>
    <t>関係性</t>
    <phoneticPr fontId="7"/>
  </si>
  <si>
    <t>仕事の有無</t>
    <phoneticPr fontId="7"/>
  </si>
  <si>
    <t>情報共有の方法</t>
    <phoneticPr fontId="7"/>
  </si>
  <si>
    <t>支援への参加意思</t>
    <phoneticPr fontId="7"/>
  </si>
  <si>
    <t>食事摂取の動作</t>
    <phoneticPr fontId="7"/>
  </si>
  <si>
    <t>水分とろみ</t>
    <phoneticPr fontId="7"/>
  </si>
  <si>
    <t>食事回数</t>
    <phoneticPr fontId="7"/>
  </si>
  <si>
    <t>良好</t>
    <phoneticPr fontId="7"/>
  </si>
  <si>
    <t>普通食</t>
    <phoneticPr fontId="7"/>
  </si>
  <si>
    <t>1日３回</t>
    <phoneticPr fontId="7"/>
  </si>
  <si>
    <t>不良</t>
    <phoneticPr fontId="7"/>
  </si>
  <si>
    <t>刻み食</t>
  </si>
  <si>
    <t>１日２回</t>
    <phoneticPr fontId="7"/>
  </si>
  <si>
    <t>ペースト食</t>
  </si>
  <si>
    <t>１日１回</t>
    <phoneticPr fontId="7"/>
  </si>
  <si>
    <t>経管栄養</t>
  </si>
  <si>
    <t>現在の負担感</t>
    <phoneticPr fontId="7"/>
  </si>
  <si>
    <t>見守り等</t>
    <phoneticPr fontId="7"/>
  </si>
  <si>
    <t xml:space="preserve"> 不良</t>
    <phoneticPr fontId="7"/>
  </si>
  <si>
    <t>不明</t>
    <phoneticPr fontId="7"/>
  </si>
  <si>
    <t>【居住環境】</t>
    <phoneticPr fontId="7"/>
  </si>
  <si>
    <t>家屋の形態</t>
    <phoneticPr fontId="7"/>
  </si>
  <si>
    <t>浴室</t>
    <phoneticPr fontId="7"/>
  </si>
  <si>
    <t>戸建て</t>
    <phoneticPr fontId="7"/>
  </si>
  <si>
    <t>集合住宅</t>
    <phoneticPr fontId="7"/>
  </si>
  <si>
    <t>手すり</t>
    <phoneticPr fontId="7"/>
  </si>
  <si>
    <t>危険箇所</t>
    <phoneticPr fontId="7"/>
  </si>
  <si>
    <t>住環境整備の必要性</t>
    <phoneticPr fontId="7"/>
  </si>
  <si>
    <t>【生活リズム】</t>
    <phoneticPr fontId="7"/>
  </si>
  <si>
    <t>睡眠の状態</t>
    <phoneticPr fontId="7"/>
  </si>
  <si>
    <t>眠剤の使用</t>
    <phoneticPr fontId="7"/>
  </si>
  <si>
    <t>良好</t>
    <rPh sb="0" eb="2">
      <t>リョウコウ</t>
    </rPh>
    <phoneticPr fontId="7"/>
  </si>
  <si>
    <t>【その他留意すべき事項・状況】</t>
    <phoneticPr fontId="7"/>
  </si>
  <si>
    <t>虐待</t>
    <phoneticPr fontId="7"/>
  </si>
  <si>
    <t>経済的困窮</t>
    <phoneticPr fontId="7"/>
  </si>
  <si>
    <t>身寄りなし</t>
    <phoneticPr fontId="7"/>
  </si>
  <si>
    <t>外国人</t>
    <phoneticPr fontId="7"/>
  </si>
  <si>
    <t>○</t>
    <phoneticPr fontId="7"/>
  </si>
  <si>
    <t>医療依存が高い</t>
  </si>
  <si>
    <t>看取り</t>
    <phoneticPr fontId="7"/>
  </si>
  <si>
    <t>回数</t>
    <rPh sb="0" eb="2">
      <t>カイスウ</t>
    </rPh>
    <phoneticPr fontId="7"/>
  </si>
  <si>
    <t>実施日</t>
    <rPh sb="0" eb="3">
      <t>ジッシビ</t>
    </rPh>
    <phoneticPr fontId="7"/>
  </si>
  <si>
    <t>理由</t>
    <rPh sb="0" eb="2">
      <t>リユウ</t>
    </rPh>
    <phoneticPr fontId="7"/>
  </si>
  <si>
    <t>アセスメント項目(編集）</t>
    <phoneticPr fontId="7"/>
  </si>
  <si>
    <t>アセスメント項目(編集）に移動</t>
    <rPh sb="13" eb="15">
      <t>イドウ</t>
    </rPh>
    <phoneticPr fontId="7"/>
  </si>
  <si>
    <t>アセスメント実施履歴一覧</t>
    <rPh sb="10" eb="12">
      <t>イチラン</t>
    </rPh>
    <phoneticPr fontId="7"/>
  </si>
  <si>
    <t>アセスメント実施履歴一覧</t>
    <rPh sb="6" eb="8">
      <t>ジッシ</t>
    </rPh>
    <rPh sb="8" eb="10">
      <t>リレキ</t>
    </rPh>
    <rPh sb="10" eb="12">
      <t>イチラン</t>
    </rPh>
    <phoneticPr fontId="7"/>
  </si>
  <si>
    <t>【災害リスク】</t>
    <rPh sb="1" eb="6">
      <t>サイガイ</t>
    </rPh>
    <phoneticPr fontId="7"/>
  </si>
  <si>
    <t>特別な医療</t>
    <phoneticPr fontId="7"/>
  </si>
  <si>
    <t>電源使用の医療機器</t>
    <phoneticPr fontId="7"/>
  </si>
  <si>
    <t>電源使用の福祉用具</t>
    <phoneticPr fontId="7"/>
  </si>
  <si>
    <t>備蓄品の準備</t>
    <phoneticPr fontId="7"/>
  </si>
  <si>
    <t>レスピレーター (人工呼吸器）</t>
    <phoneticPr fontId="7"/>
  </si>
  <si>
    <t>電動ベット</t>
    <phoneticPr fontId="7"/>
  </si>
  <si>
    <t>十分に準備できている</t>
    <phoneticPr fontId="7"/>
  </si>
  <si>
    <t>点滴の管理</t>
  </si>
  <si>
    <t>エアマット</t>
    <phoneticPr fontId="7"/>
  </si>
  <si>
    <t>ある程度準備できている</t>
    <phoneticPr fontId="7"/>
  </si>
  <si>
    <t>中心静脈栄養</t>
  </si>
  <si>
    <t>吸引器</t>
    <phoneticPr fontId="7"/>
  </si>
  <si>
    <t>昇降機</t>
    <phoneticPr fontId="7"/>
  </si>
  <si>
    <t>部分的に準備できている</t>
    <phoneticPr fontId="7"/>
  </si>
  <si>
    <t>透析</t>
  </si>
  <si>
    <t xml:space="preserve"> その他</t>
    <phoneticPr fontId="7"/>
  </si>
  <si>
    <t>準備できていない</t>
    <phoneticPr fontId="7"/>
  </si>
  <si>
    <t>ストーマ・カテーテルの管理</t>
    <rPh sb="11" eb="13">
      <t>カンリ</t>
    </rPh>
    <phoneticPr fontId="7"/>
  </si>
  <si>
    <t>気管切開の処置</t>
  </si>
  <si>
    <t>疼痛の看護</t>
  </si>
  <si>
    <t>じょくそうの処置</t>
  </si>
  <si>
    <t>家屋の倒壊</t>
    <phoneticPr fontId="7"/>
  </si>
  <si>
    <t>水害</t>
    <phoneticPr fontId="7"/>
  </si>
  <si>
    <t>避難場所</t>
    <phoneticPr fontId="7"/>
  </si>
  <si>
    <t>福祉避難所</t>
    <phoneticPr fontId="7"/>
  </si>
  <si>
    <t>リスクが低い</t>
    <phoneticPr fontId="7"/>
  </si>
  <si>
    <t>確認できている（）</t>
    <rPh sb="0" eb="2">
      <t>カクニン</t>
    </rPh>
    <phoneticPr fontId="7"/>
  </si>
  <si>
    <t>リスクが中程度</t>
    <rPh sb="4" eb="7">
      <t>チュウテイド</t>
    </rPh>
    <phoneticPr fontId="7"/>
  </si>
  <si>
    <t>確認できていない</t>
    <rPh sb="0" eb="2">
      <t>カクニン</t>
    </rPh>
    <phoneticPr fontId="7"/>
  </si>
  <si>
    <t>リスクが高い</t>
    <phoneticPr fontId="7"/>
  </si>
  <si>
    <t>安否確認優先度</t>
    <phoneticPr fontId="7"/>
  </si>
  <si>
    <t>安否確認優先度A</t>
    <phoneticPr fontId="7"/>
  </si>
  <si>
    <t>安否確認優先度B</t>
    <phoneticPr fontId="7"/>
  </si>
  <si>
    <t xml:space="preserve">安否確認優先度Ｃ </t>
    <phoneticPr fontId="7"/>
  </si>
  <si>
    <t xml:space="preserve">安否確認優先度D </t>
    <phoneticPr fontId="7"/>
  </si>
  <si>
    <t>【災害リスク】</t>
  </si>
  <si>
    <t>災害</t>
    <rPh sb="0" eb="2">
      <t>サイガイ</t>
    </rPh>
    <phoneticPr fontId="7"/>
  </si>
  <si>
    <t>特別な医療</t>
    <rPh sb="0" eb="2">
      <t>トクベツ</t>
    </rPh>
    <rPh sb="3" eb="5">
      <t>イリョウ</t>
    </rPh>
    <phoneticPr fontId="7"/>
  </si>
  <si>
    <t xml:space="preserve">電源使用の医療機器
</t>
    <rPh sb="0" eb="2">
      <t>デンゲン</t>
    </rPh>
    <rPh sb="2" eb="4">
      <t>シヨウ</t>
    </rPh>
    <rPh sb="5" eb="7">
      <t>イリョウ</t>
    </rPh>
    <rPh sb="7" eb="9">
      <t>キキ</t>
    </rPh>
    <phoneticPr fontId="7"/>
  </si>
  <si>
    <t xml:space="preserve">電源使用の福祉用具
</t>
    <rPh sb="0" eb="2">
      <t>デンゲン</t>
    </rPh>
    <rPh sb="2" eb="4">
      <t>シヨウ</t>
    </rPh>
    <rPh sb="5" eb="7">
      <t>フクシ</t>
    </rPh>
    <rPh sb="7" eb="9">
      <t>ヨウグ</t>
    </rPh>
    <phoneticPr fontId="7"/>
  </si>
  <si>
    <t>家屋の倒壊</t>
    <rPh sb="0" eb="2">
      <t>カオク</t>
    </rPh>
    <rPh sb="3" eb="5">
      <t>トウカイ</t>
    </rPh>
    <phoneticPr fontId="7"/>
  </si>
  <si>
    <t>避難場所</t>
    <rPh sb="0" eb="4">
      <t>ヒナン</t>
    </rPh>
    <phoneticPr fontId="7"/>
  </si>
  <si>
    <t>福祉避難所</t>
    <rPh sb="0" eb="5">
      <t>フクシ</t>
    </rPh>
    <phoneticPr fontId="7"/>
  </si>
  <si>
    <t>安否確認優先度</t>
    <rPh sb="0" eb="4">
      <t>アン</t>
    </rPh>
    <rPh sb="4" eb="7">
      <t>ユウセンド</t>
    </rPh>
    <phoneticPr fontId="7"/>
  </si>
  <si>
    <r>
      <t>アセスメントシート（No.3）</t>
    </r>
    <r>
      <rPr>
        <u/>
        <sz val="18"/>
        <color rgb="FFFF0000"/>
        <rFont val="ＭＳ Ｐゴシック"/>
        <family val="3"/>
        <charset val="128"/>
      </rPr>
      <t>※有料版のみ</t>
    </r>
    <phoneticPr fontId="7"/>
  </si>
  <si>
    <r>
      <t>課題整理総括表</t>
    </r>
    <r>
      <rPr>
        <u/>
        <sz val="18"/>
        <color rgb="FFFF0000"/>
        <rFont val="ＭＳ Ｐゴシック"/>
        <family val="3"/>
        <charset val="128"/>
      </rPr>
      <t>※有料版のみ</t>
    </r>
    <phoneticPr fontId="7"/>
  </si>
  <si>
    <r>
      <t>入院時情報提供書（新様式）</t>
    </r>
    <r>
      <rPr>
        <u/>
        <sz val="18"/>
        <color rgb="FFFF0000"/>
        <rFont val="ＭＳ Ｐゴシック"/>
        <family val="3"/>
        <charset val="128"/>
      </rPr>
      <t>※有料版のみ</t>
    </r>
    <rPh sb="0" eb="8">
      <t>ニュウジョウ</t>
    </rPh>
    <rPh sb="9" eb="12">
      <t>シンヨウシキ</t>
    </rPh>
    <phoneticPr fontId="7"/>
  </si>
  <si>
    <r>
      <t>入院時情報提供書（No.1）</t>
    </r>
    <r>
      <rPr>
        <u/>
        <sz val="18"/>
        <color rgb="FFFF0000"/>
        <rFont val="ＭＳ Ｐゴシック"/>
        <family val="3"/>
        <charset val="128"/>
      </rPr>
      <t>※有料版のみ</t>
    </r>
    <rPh sb="0" eb="3">
      <t>ニュウインジ</t>
    </rPh>
    <rPh sb="3" eb="7">
      <t>ジョウホウテイキョウ</t>
    </rPh>
    <rPh sb="7" eb="8">
      <t>ショ</t>
    </rPh>
    <phoneticPr fontId="7"/>
  </si>
  <si>
    <r>
      <t>入院時情報提供書（No.2）</t>
    </r>
    <r>
      <rPr>
        <u/>
        <sz val="18"/>
        <color rgb="FFFF0000"/>
        <rFont val="ＭＳ Ｐゴシック"/>
        <family val="3"/>
        <charset val="128"/>
      </rPr>
      <t>※有料版のみ</t>
    </r>
    <rPh sb="0" eb="3">
      <t>ニュウインジ</t>
    </rPh>
    <rPh sb="3" eb="7">
      <t>ジョウホウテイキョウ</t>
    </rPh>
    <rPh sb="7" eb="8">
      <t>ショ</t>
    </rPh>
    <phoneticPr fontId="7"/>
  </si>
  <si>
    <r>
      <t>意見照会（短期目標更新）</t>
    </r>
    <r>
      <rPr>
        <u/>
        <sz val="18"/>
        <color rgb="FFFF0000"/>
        <rFont val="ＭＳ Ｐゴシック"/>
        <family val="3"/>
        <charset val="128"/>
      </rPr>
      <t>※有料版のみ</t>
    </r>
    <rPh sb="0" eb="2">
      <t>イケン</t>
    </rPh>
    <rPh sb="2" eb="4">
      <t>ショウカイ</t>
    </rPh>
    <rPh sb="5" eb="9">
      <t>タンキ</t>
    </rPh>
    <rPh sb="9" eb="11">
      <t>コウシン</t>
    </rPh>
    <phoneticPr fontId="7"/>
  </si>
  <si>
    <r>
      <t>意見照会（主治医）</t>
    </r>
    <r>
      <rPr>
        <u/>
        <sz val="18"/>
        <color rgb="FFFF0000"/>
        <rFont val="ＭＳ Ｐゴシック"/>
        <family val="3"/>
        <charset val="128"/>
      </rPr>
      <t>※有料版のみ</t>
    </r>
    <rPh sb="0" eb="2">
      <t>イケン</t>
    </rPh>
    <rPh sb="2" eb="4">
      <t>ショウカイ</t>
    </rPh>
    <rPh sb="5" eb="8">
      <t>シュジイ</t>
    </rPh>
    <phoneticPr fontId="7"/>
  </si>
  <si>
    <r>
      <t>緊急やむを得ない身体的拘束に関する説明書</t>
    </r>
    <r>
      <rPr>
        <u/>
        <sz val="18"/>
        <color rgb="FFFF0000"/>
        <rFont val="ＭＳ Ｐゴシック"/>
        <family val="3"/>
        <charset val="128"/>
      </rPr>
      <t>※有料版のみ</t>
    </r>
    <phoneticPr fontId="7"/>
  </si>
  <si>
    <t>アセスメントシート
課題分析（アセスメント）に関する項目　　　　　　　　　　　　　　　　　　　　　　　　　　　　　　　　　　　　　No.3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</si>
</sst>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quot;cm&quot;"/>
    <numFmt numFmtId="178" formatCode="0_);[Red]\(0\)"/>
    <numFmt numFmtId="179" formatCode="0&quot;歳&quot;"/>
    <numFmt numFmtId="180" formatCode="#"/>
    <numFmt numFmtId="181" formatCode="0&quot;kg&quot;"/>
    <numFmt numFmtId="182" formatCode="General&quot;.&quot;"/>
    <numFmt numFmtId="183" formatCode="ggge&quot;年&quot;m&quot;月&quot;d&quot;日&quot;;;;"/>
    <numFmt numFmtId="184" formatCode="0.0"/>
    <numFmt numFmtId="185" formatCode="\ ggge&quot;年&quot;m&quot;月&quot;d&quot;日&quot;;;"/>
    <numFmt numFmtId="186" formatCode="&quot;割&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0"/>
      <color indexed="81"/>
      <name val="MS P ゴシック"/>
      <family val="3"/>
      <charset val="128"/>
    </font>
    <font>
      <sz val="11"/>
      <color indexed="81"/>
      <name val="MS P 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sz val="10"/>
      <name val="ＭＳ 明朝"/>
      <family val="1"/>
      <charset val="128"/>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7"/>
      <name val="Meiryo UI"/>
      <family val="3"/>
      <charset val="128"/>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1.5"/>
      <name val="ＭＳ Ｐゴシック"/>
      <family val="3"/>
      <charset val="128"/>
      <scheme val="minor"/>
    </font>
    <font>
      <sz val="9"/>
      <color indexed="81"/>
      <name val="MS P ゴシック"/>
      <family val="3"/>
      <charset val="128"/>
    </font>
    <font>
      <sz val="12"/>
      <color theme="4"/>
      <name val="ＭＳ Ｐゴシック"/>
      <family val="3"/>
      <charset val="128"/>
    </font>
    <font>
      <sz val="11"/>
      <color theme="4"/>
      <name val="ＭＳ Ｐゴシック"/>
      <family val="3"/>
      <charset val="128"/>
    </font>
    <font>
      <u/>
      <sz val="20"/>
      <color theme="10"/>
      <name val="ＭＳ Ｐゴシック"/>
      <family val="3"/>
      <charset val="128"/>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u/>
      <sz val="22"/>
      <color theme="10"/>
      <name val="ＭＳ Ｐゴシック"/>
      <family val="3"/>
      <charset val="128"/>
    </font>
    <font>
      <sz val="11"/>
      <color theme="1"/>
      <name val="ＭＳ Ｐゴシック"/>
      <family val="3"/>
      <charset val="128"/>
    </font>
    <font>
      <u/>
      <sz val="18"/>
      <color rgb="FFFF0000"/>
      <name val="ＭＳ Ｐゴシック"/>
      <family val="3"/>
      <charset val="128"/>
    </font>
  </fonts>
  <fills count="1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hair">
        <color auto="1"/>
      </left>
      <right style="thin">
        <color indexed="64"/>
      </right>
      <top style="thin">
        <color indexed="64"/>
      </top>
      <bottom style="medium">
        <color indexed="64"/>
      </bottom>
      <diagonal/>
    </border>
    <border>
      <left style="hair">
        <color auto="1"/>
      </left>
      <right/>
      <top style="medium">
        <color auto="1"/>
      </top>
      <bottom style="thin">
        <color auto="1"/>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auto="1"/>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s>
  <cellStyleXfs count="19">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5" fillId="0" borderId="0">
      <alignment vertical="center"/>
    </xf>
    <xf numFmtId="0" fontId="5" fillId="0" borderId="0">
      <alignment vertical="center"/>
    </xf>
    <xf numFmtId="0" fontId="5" fillId="0" borderId="0">
      <alignment vertical="center"/>
    </xf>
    <xf numFmtId="0" fontId="22" fillId="0" borderId="0">
      <alignment vertical="center"/>
    </xf>
    <xf numFmtId="0" fontId="51" fillId="0" borderId="0"/>
    <xf numFmtId="0" fontId="4" fillId="0" borderId="0">
      <alignment vertical="center"/>
    </xf>
    <xf numFmtId="0" fontId="55" fillId="0" borderId="0"/>
    <xf numFmtId="0" fontId="50" fillId="0" borderId="0"/>
    <xf numFmtId="0" fontId="3"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906">
    <xf numFmtId="0" fontId="0" fillId="0" borderId="0" xfId="0">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4" borderId="8" xfId="0" applyFill="1" applyBorder="1" applyAlignment="1">
      <alignment horizontal="center" vertical="center"/>
    </xf>
    <xf numFmtId="0" fontId="1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horizontal="center" vertical="center" shrinkToFit="1"/>
    </xf>
    <xf numFmtId="180" fontId="18" fillId="0" borderId="1" xfId="0" applyNumberFormat="1" applyFont="1" applyBorder="1" applyAlignment="1">
      <alignment horizontal="center" vertical="center" shrinkToFit="1"/>
    </xf>
    <xf numFmtId="0" fontId="19" fillId="0" borderId="4" xfId="0" applyFont="1" applyBorder="1" applyAlignment="1">
      <alignment vertical="top" wrapText="1"/>
    </xf>
    <xf numFmtId="0" fontId="20" fillId="0" borderId="0" xfId="0" applyFont="1">
      <alignment vertical="center"/>
    </xf>
    <xf numFmtId="0" fontId="11" fillId="0" borderId="0" xfId="0" applyFont="1">
      <alignment vertical="center"/>
    </xf>
    <xf numFmtId="0" fontId="15" fillId="0" borderId="0" xfId="0" applyFont="1">
      <alignment vertical="center"/>
    </xf>
    <xf numFmtId="0" fontId="21" fillId="0" borderId="0" xfId="0" quotePrefix="1" applyFont="1">
      <alignment vertical="center"/>
    </xf>
    <xf numFmtId="0" fontId="21" fillId="0" borderId="0" xfId="0" applyFont="1">
      <alignment vertical="center"/>
    </xf>
    <xf numFmtId="176" fontId="15" fillId="0" borderId="0" xfId="0" applyNumberFormat="1" applyFont="1">
      <alignment vertical="center"/>
    </xf>
    <xf numFmtId="0" fontId="12" fillId="0" borderId="0" xfId="0" applyFont="1" applyAlignment="1">
      <alignment horizontal="center" vertical="center"/>
    </xf>
    <xf numFmtId="20" fontId="11" fillId="0" borderId="0" xfId="0" applyNumberFormat="1" applyFont="1">
      <alignment vertical="center"/>
    </xf>
    <xf numFmtId="0" fontId="11" fillId="0" borderId="7" xfId="0" applyFont="1" applyBorder="1" applyAlignment="1">
      <alignment vertical="center" shrinkToFit="1"/>
    </xf>
    <xf numFmtId="0" fontId="18" fillId="4" borderId="1" xfId="0" applyFont="1" applyFill="1" applyBorder="1" applyAlignment="1">
      <alignment horizontal="center" vertical="center" shrinkToFit="1"/>
    </xf>
    <xf numFmtId="0" fontId="19" fillId="0" borderId="0" xfId="0" applyFont="1" applyAlignment="1">
      <alignment vertical="top" wrapText="1"/>
    </xf>
    <xf numFmtId="0" fontId="19" fillId="0" borderId="0" xfId="0" applyFont="1" applyAlignment="1">
      <alignment horizontal="center" vertical="center"/>
    </xf>
    <xf numFmtId="0" fontId="14" fillId="4" borderId="1" xfId="0" applyFont="1" applyFill="1" applyBorder="1" applyAlignment="1">
      <alignment horizontal="center" vertical="center" wrapText="1"/>
    </xf>
    <xf numFmtId="0" fontId="11" fillId="0" borderId="0" xfId="3" applyFont="1">
      <alignmen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22" fillId="0" borderId="0" xfId="3" applyFont="1">
      <alignment vertical="center"/>
    </xf>
    <xf numFmtId="0" fontId="32" fillId="0" borderId="0" xfId="4" applyFont="1">
      <alignment vertical="center"/>
    </xf>
    <xf numFmtId="0" fontId="27" fillId="0" borderId="6" xfId="4" applyFont="1" applyBorder="1" applyAlignment="1">
      <alignment horizontal="center" vertical="center" wrapText="1"/>
    </xf>
    <xf numFmtId="0" fontId="27" fillId="0" borderId="0" xfId="4" applyFont="1">
      <alignment vertical="center"/>
    </xf>
    <xf numFmtId="0" fontId="35" fillId="0" borderId="0" xfId="4" applyFont="1">
      <alignment vertical="center"/>
    </xf>
    <xf numFmtId="182" fontId="27" fillId="0" borderId="5" xfId="3" quotePrefix="1" applyNumberFormat="1" applyFont="1" applyBorder="1">
      <alignment vertical="center"/>
    </xf>
    <xf numFmtId="182" fontId="27" fillId="0" borderId="5" xfId="3" quotePrefix="1" applyNumberFormat="1" applyFont="1" applyBorder="1" applyAlignment="1">
      <alignment vertical="center" shrinkToFit="1"/>
    </xf>
    <xf numFmtId="0" fontId="27" fillId="0" borderId="2" xfId="4" applyFont="1" applyBorder="1" applyAlignment="1">
      <alignment vertical="center" wrapText="1"/>
    </xf>
    <xf numFmtId="0" fontId="27" fillId="0" borderId="5" xfId="4" applyFont="1" applyBorder="1" applyAlignment="1">
      <alignment vertical="center" wrapText="1"/>
    </xf>
    <xf numFmtId="0" fontId="27" fillId="0" borderId="30" xfId="4" applyFont="1" applyBorder="1" applyAlignment="1">
      <alignment vertical="center" wrapText="1"/>
    </xf>
    <xf numFmtId="0" fontId="27" fillId="0" borderId="4" xfId="4" applyFont="1" applyBorder="1" applyAlignment="1">
      <alignment vertical="center" wrapText="1"/>
    </xf>
    <xf numFmtId="58" fontId="27" fillId="0" borderId="44" xfId="4" applyNumberFormat="1" applyFont="1" applyBorder="1" applyAlignment="1">
      <alignment horizontal="center" vertical="center" wrapText="1"/>
    </xf>
    <xf numFmtId="0" fontId="27" fillId="0" borderId="45" xfId="4" applyFont="1" applyBorder="1" applyAlignment="1">
      <alignment vertical="center" wrapText="1"/>
    </xf>
    <xf numFmtId="178" fontId="27" fillId="0" borderId="6" xfId="4" applyNumberFormat="1" applyFont="1" applyBorder="1" applyAlignment="1">
      <alignment vertical="center" wrapText="1"/>
    </xf>
    <xf numFmtId="0" fontId="27" fillId="0" borderId="33" xfId="3" applyFont="1" applyBorder="1" applyAlignment="1">
      <alignment horizontal="center" vertical="center" wrapText="1"/>
    </xf>
    <xf numFmtId="0" fontId="27" fillId="0" borderId="7" xfId="3" applyFont="1" applyBorder="1" applyAlignment="1">
      <alignment horizontal="center" vertical="center" wrapText="1"/>
    </xf>
    <xf numFmtId="0" fontId="36" fillId="0" borderId="0" xfId="3" applyFont="1">
      <alignment vertical="center"/>
    </xf>
    <xf numFmtId="0" fontId="37" fillId="0" borderId="0" xfId="3" applyFont="1">
      <alignment vertical="center"/>
    </xf>
    <xf numFmtId="0" fontId="26" fillId="0" borderId="0" xfId="3" applyFont="1">
      <alignment vertical="center"/>
    </xf>
    <xf numFmtId="0" fontId="26" fillId="0" borderId="0" xfId="3" applyFont="1" applyAlignment="1">
      <alignment horizontal="lef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41" fillId="0" borderId="0" xfId="3" applyFont="1" applyAlignment="1">
      <alignment horizontal="right" vertical="center"/>
    </xf>
    <xf numFmtId="0" fontId="41" fillId="0" borderId="0" xfId="3" applyFont="1">
      <alignment vertical="center"/>
    </xf>
    <xf numFmtId="0" fontId="43" fillId="0" borderId="0" xfId="3" applyFont="1">
      <alignment vertical="center"/>
    </xf>
    <xf numFmtId="0" fontId="44" fillId="0" borderId="0" xfId="3" applyFont="1">
      <alignment vertical="center"/>
    </xf>
    <xf numFmtId="0" fontId="45" fillId="0" borderId="0" xfId="3" applyFont="1">
      <alignment vertical="center"/>
    </xf>
    <xf numFmtId="0" fontId="30" fillId="0" borderId="0" xfId="3" applyFont="1" applyAlignment="1">
      <alignment horizontal="center" vertical="center"/>
    </xf>
    <xf numFmtId="0" fontId="46" fillId="0" borderId="0" xfId="3" applyFont="1" applyAlignment="1">
      <alignment horizontal="center" vertical="center"/>
    </xf>
    <xf numFmtId="0" fontId="47" fillId="0" borderId="0" xfId="3" applyFont="1" applyAlignment="1">
      <alignment horizontal="center" vertical="center"/>
    </xf>
    <xf numFmtId="0" fontId="27" fillId="0" borderId="2" xfId="3" applyFont="1" applyBorder="1">
      <alignment vertical="center"/>
    </xf>
    <xf numFmtId="0" fontId="48" fillId="0" borderId="0" xfId="4" applyFont="1">
      <alignment vertical="center"/>
    </xf>
    <xf numFmtId="0" fontId="27" fillId="0" borderId="4"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40" xfId="4" applyFont="1" applyBorder="1" applyAlignment="1">
      <alignment horizontal="center" vertical="center" wrapText="1"/>
    </xf>
    <xf numFmtId="182" fontId="27" fillId="0" borderId="2" xfId="3" quotePrefix="1" applyNumberFormat="1" applyFont="1" applyBorder="1">
      <alignment vertical="center"/>
    </xf>
    <xf numFmtId="182" fontId="27" fillId="0" borderId="5" xfId="3" quotePrefix="1" applyNumberFormat="1" applyFont="1" applyBorder="1" applyAlignment="1">
      <alignment horizontal="right" vertical="center"/>
    </xf>
    <xf numFmtId="0" fontId="27" fillId="0" borderId="5" xfId="3" quotePrefix="1" applyFont="1" applyBorder="1">
      <alignment vertical="center"/>
    </xf>
    <xf numFmtId="0" fontId="27" fillId="0" borderId="5" xfId="3" quotePrefix="1" applyFont="1" applyBorder="1" applyAlignment="1">
      <alignment horizontal="right" vertical="center"/>
    </xf>
    <xf numFmtId="0" fontId="27" fillId="0" borderId="6" xfId="3" quotePrefix="1" applyFont="1" applyBorder="1">
      <alignment vertical="center"/>
    </xf>
    <xf numFmtId="0" fontId="35" fillId="0" borderId="0" xfId="5" applyFont="1">
      <alignment vertical="center"/>
    </xf>
    <xf numFmtId="0" fontId="27" fillId="0" borderId="0" xfId="5" applyFont="1">
      <alignment vertical="center"/>
    </xf>
    <xf numFmtId="0" fontId="27" fillId="0" borderId="11" xfId="5" applyFont="1" applyBorder="1" applyAlignment="1">
      <alignment horizontal="center" vertical="center"/>
    </xf>
    <xf numFmtId="178" fontId="27" fillId="0" borderId="51" xfId="5" applyNumberFormat="1" applyFont="1" applyBorder="1" applyAlignment="1">
      <alignment horizontal="center" vertical="center"/>
    </xf>
    <xf numFmtId="178" fontId="27" fillId="0" borderId="1" xfId="5" applyNumberFormat="1" applyFont="1" applyBorder="1" applyAlignment="1">
      <alignment horizontal="center" vertical="center"/>
    </xf>
    <xf numFmtId="58" fontId="27" fillId="0" borderId="1" xfId="5" applyNumberFormat="1" applyFont="1" applyBorder="1" applyAlignment="1">
      <alignment horizontal="center" vertical="center"/>
    </xf>
    <xf numFmtId="0" fontId="27" fillId="6" borderId="35" xfId="5" applyFont="1" applyFill="1" applyBorder="1" applyAlignment="1">
      <alignment horizontal="center" vertical="center"/>
    </xf>
    <xf numFmtId="0" fontId="27" fillId="6" borderId="38" xfId="5" applyFont="1" applyFill="1" applyBorder="1" applyAlignment="1">
      <alignment horizontal="center" vertical="center"/>
    </xf>
    <xf numFmtId="0" fontId="27" fillId="0" borderId="61" xfId="5" applyFont="1" applyBorder="1" applyAlignment="1">
      <alignment horizontal="center" vertical="center"/>
    </xf>
    <xf numFmtId="0" fontId="35" fillId="0" borderId="0" xfId="5" applyFont="1" applyAlignment="1">
      <alignment vertical="center" wrapText="1"/>
    </xf>
    <xf numFmtId="0" fontId="27" fillId="0" borderId="23" xfId="5" applyFont="1" applyBorder="1" applyAlignment="1">
      <alignment horizontal="left" vertical="center"/>
    </xf>
    <xf numFmtId="0" fontId="27" fillId="0" borderId="23" xfId="5" applyFont="1" applyBorder="1">
      <alignment vertical="center"/>
    </xf>
    <xf numFmtId="0" fontId="27" fillId="0" borderId="0" xfId="5" applyFont="1" applyAlignment="1">
      <alignment vertical="top"/>
    </xf>
    <xf numFmtId="0" fontId="50" fillId="0" borderId="0" xfId="5" applyFont="1">
      <alignment vertical="center"/>
    </xf>
    <xf numFmtId="0" fontId="27" fillId="6" borderId="51" xfId="5" applyFont="1" applyFill="1" applyBorder="1" applyAlignment="1">
      <alignment horizontal="center" vertical="center"/>
    </xf>
    <xf numFmtId="0" fontId="30" fillId="6" borderId="28" xfId="5" applyFont="1" applyFill="1" applyBorder="1" applyAlignment="1">
      <alignment horizontal="center" vertical="center"/>
    </xf>
    <xf numFmtId="0" fontId="27" fillId="0" borderId="5" xfId="5" applyFont="1" applyBorder="1">
      <alignment vertical="center"/>
    </xf>
    <xf numFmtId="0" fontId="27" fillId="6" borderId="52" xfId="5" applyFont="1" applyFill="1" applyBorder="1" applyAlignment="1">
      <alignment horizontal="center" vertical="center" wrapText="1"/>
    </xf>
    <xf numFmtId="0" fontId="27" fillId="6" borderId="28" xfId="5" applyFont="1" applyFill="1" applyBorder="1" applyAlignment="1">
      <alignment horizontal="center" vertical="center"/>
    </xf>
    <xf numFmtId="0" fontId="15" fillId="0" borderId="1" xfId="3" applyBorder="1">
      <alignment vertical="center"/>
    </xf>
    <xf numFmtId="0" fontId="15"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5" fillId="0" borderId="0" xfId="3" applyFont="1">
      <alignment vertical="center"/>
    </xf>
    <xf numFmtId="0" fontId="25" fillId="0" borderId="0" xfId="3" applyFont="1" applyAlignment="1">
      <alignment vertical="center" wrapText="1"/>
    </xf>
    <xf numFmtId="0" fontId="53" fillId="0" borderId="0" xfId="4" applyFont="1">
      <alignment vertical="center"/>
    </xf>
    <xf numFmtId="0" fontId="27" fillId="8" borderId="2" xfId="3" applyFont="1" applyFill="1" applyBorder="1" applyAlignment="1">
      <alignment horizontal="center" vertical="center"/>
    </xf>
    <xf numFmtId="0" fontId="27" fillId="8" borderId="2" xfId="3" applyFont="1" applyFill="1" applyBorder="1">
      <alignment vertical="center"/>
    </xf>
    <xf numFmtId="0" fontId="27" fillId="8" borderId="1" xfId="3" applyFont="1" applyFill="1" applyBorder="1" applyAlignment="1">
      <alignment horizontal="center" vertical="center"/>
    </xf>
    <xf numFmtId="0" fontId="27" fillId="8" borderId="6" xfId="3" applyFont="1" applyFill="1" applyBorder="1">
      <alignment vertical="center"/>
    </xf>
    <xf numFmtId="0" fontId="27" fillId="0" borderId="45" xfId="4" applyFont="1" applyBorder="1" applyAlignment="1">
      <alignment horizontal="centerContinuous" vertical="center"/>
    </xf>
    <xf numFmtId="0" fontId="27" fillId="0" borderId="0" xfId="3" applyFont="1" applyAlignment="1">
      <alignment horizontal="center" vertical="center" wrapText="1"/>
    </xf>
    <xf numFmtId="0" fontId="27" fillId="0" borderId="44" xfId="4" applyFont="1" applyBorder="1" applyAlignment="1">
      <alignment horizontal="centerContinuous" vertical="center"/>
    </xf>
    <xf numFmtId="0" fontId="0" fillId="3" borderId="1" xfId="0" applyFill="1" applyBorder="1" applyAlignment="1">
      <alignment horizontal="center" vertical="center"/>
    </xf>
    <xf numFmtId="0" fontId="15" fillId="3" borderId="1" xfId="3" applyFill="1" applyBorder="1" applyAlignment="1">
      <alignment horizontal="center" vertical="center"/>
    </xf>
    <xf numFmtId="0" fontId="24" fillId="0" borderId="0" xfId="3" applyFont="1">
      <alignment vertical="center"/>
    </xf>
    <xf numFmtId="0" fontId="46" fillId="0" borderId="0" xfId="3" applyFont="1">
      <alignment vertical="center"/>
    </xf>
    <xf numFmtId="0" fontId="15" fillId="4" borderId="1" xfId="3" applyFill="1" applyBorder="1" applyAlignment="1">
      <alignment horizontal="center" vertical="center" wrapText="1"/>
    </xf>
    <xf numFmtId="49" fontId="44" fillId="0" borderId="0" xfId="3" applyNumberFormat="1" applyFont="1">
      <alignment vertical="center"/>
    </xf>
    <xf numFmtId="3" fontId="27" fillId="0" borderId="5" xfId="5" applyNumberFormat="1" applyFont="1" applyBorder="1" applyAlignment="1">
      <alignment horizontal="center" vertical="center"/>
    </xf>
    <xf numFmtId="3" fontId="27" fillId="0" borderId="12" xfId="5" applyNumberFormat="1" applyFont="1" applyBorder="1">
      <alignment vertical="center"/>
    </xf>
    <xf numFmtId="0" fontId="27" fillId="0" borderId="5" xfId="3" quotePrefix="1" applyFont="1" applyBorder="1" applyAlignment="1">
      <alignment horizontal="center" vertical="center"/>
    </xf>
    <xf numFmtId="0" fontId="27" fillId="0" borderId="14" xfId="5" applyFont="1" applyBorder="1" applyAlignment="1">
      <alignment horizontal="left" vertical="center" indent="1"/>
    </xf>
    <xf numFmtId="178" fontId="27" fillId="0" borderId="5" xfId="3" quotePrefix="1" applyNumberFormat="1" applyFont="1" applyBorder="1" applyAlignment="1">
      <alignment horizontal="center" vertical="center"/>
    </xf>
    <xf numFmtId="0" fontId="27" fillId="8" borderId="6" xfId="4" applyFont="1" applyFill="1" applyBorder="1" applyAlignment="1">
      <alignment horizontal="center" vertical="center" wrapText="1"/>
    </xf>
    <xf numFmtId="0" fontId="27" fillId="8" borderId="6" xfId="4" applyFont="1" applyFill="1" applyBorder="1" applyAlignment="1">
      <alignment horizontal="center" vertical="center"/>
    </xf>
    <xf numFmtId="0" fontId="38" fillId="0" borderId="0" xfId="3" applyFont="1" applyAlignment="1">
      <alignment horizontal="left" vertical="center"/>
    </xf>
    <xf numFmtId="58" fontId="30" fillId="0" borderId="51" xfId="5" applyNumberFormat="1" applyFont="1" applyBorder="1" applyAlignment="1">
      <alignment horizontal="center" vertical="center"/>
    </xf>
    <xf numFmtId="0" fontId="44" fillId="0" borderId="37" xfId="5" applyFont="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29" fillId="6" borderId="35" xfId="5" applyFont="1" applyFill="1" applyBorder="1" applyAlignment="1">
      <alignment horizontal="center" vertical="center" wrapText="1"/>
    </xf>
    <xf numFmtId="0" fontId="44" fillId="0" borderId="14" xfId="5" applyFont="1" applyBorder="1" applyAlignment="1">
      <alignment horizontal="center" vertical="center" wrapText="1"/>
    </xf>
    <xf numFmtId="0" fontId="44" fillId="0" borderId="14" xfId="5" applyFont="1" applyBorder="1" applyAlignment="1">
      <alignment horizontal="center" vertical="center"/>
    </xf>
    <xf numFmtId="3" fontId="27" fillId="0" borderId="14" xfId="5" applyNumberFormat="1" applyFont="1" applyBorder="1">
      <alignment vertical="center"/>
    </xf>
    <xf numFmtId="3" fontId="27" fillId="0" borderId="13" xfId="5" applyNumberFormat="1" applyFont="1" applyBorder="1">
      <alignment vertical="center"/>
    </xf>
    <xf numFmtId="0" fontId="30" fillId="9" borderId="38" xfId="5" applyFont="1" applyFill="1" applyBorder="1" applyAlignment="1">
      <alignment horizontal="center" vertical="center" wrapText="1"/>
    </xf>
    <xf numFmtId="0" fontId="27" fillId="9" borderId="1" xfId="5" applyFont="1" applyFill="1" applyBorder="1" applyAlignment="1">
      <alignment horizontal="center" vertical="center"/>
    </xf>
    <xf numFmtId="0" fontId="29" fillId="0" borderId="70" xfId="5" applyFont="1" applyBorder="1" applyAlignment="1">
      <alignment horizontal="center" vertical="center"/>
    </xf>
    <xf numFmtId="58" fontId="42" fillId="0" borderId="50" xfId="4" applyNumberFormat="1" applyFont="1" applyBorder="1" applyAlignment="1">
      <alignment horizontal="center" vertical="center" wrapText="1"/>
    </xf>
    <xf numFmtId="0" fontId="27" fillId="0" borderId="23" xfId="5" applyFont="1" applyBorder="1" applyAlignment="1">
      <alignment vertical="top" wrapText="1"/>
    </xf>
    <xf numFmtId="0" fontId="27" fillId="0" borderId="22" xfId="5" applyFont="1" applyBorder="1" applyAlignment="1">
      <alignment vertical="top" wrapText="1"/>
    </xf>
    <xf numFmtId="58" fontId="42" fillId="0" borderId="65" xfId="4" applyNumberFormat="1" applyFont="1" applyBorder="1" applyAlignment="1">
      <alignment horizontal="center" vertical="center" wrapText="1"/>
    </xf>
    <xf numFmtId="58" fontId="42" fillId="0" borderId="82" xfId="4" applyNumberFormat="1" applyFont="1" applyBorder="1" applyAlignment="1">
      <alignment horizontal="center" vertical="center" wrapText="1"/>
    </xf>
    <xf numFmtId="0" fontId="42" fillId="0" borderId="65" xfId="4" applyFont="1" applyBorder="1" applyAlignment="1">
      <alignment horizontal="center" vertical="center"/>
    </xf>
    <xf numFmtId="0" fontId="42" fillId="0" borderId="0" xfId="4" applyFont="1" applyAlignment="1">
      <alignment horizontal="center" vertical="center"/>
    </xf>
    <xf numFmtId="0" fontId="27" fillId="0" borderId="1" xfId="5" applyFont="1" applyBorder="1" applyAlignment="1">
      <alignment horizontal="center" vertical="center"/>
    </xf>
    <xf numFmtId="0" fontId="44" fillId="9" borderId="78" xfId="5" applyFont="1" applyFill="1" applyBorder="1" applyAlignment="1">
      <alignment horizontal="center" vertical="center" wrapText="1"/>
    </xf>
    <xf numFmtId="0" fontId="22" fillId="0" borderId="0" xfId="3" applyFont="1" applyAlignment="1">
      <alignment horizontal="left" vertical="center"/>
    </xf>
    <xf numFmtId="0" fontId="42" fillId="0" borderId="48" xfId="4" applyFont="1" applyBorder="1" applyAlignment="1">
      <alignment horizontal="center" vertical="center"/>
    </xf>
    <xf numFmtId="0" fontId="42" fillId="0" borderId="6" xfId="4" applyFont="1" applyBorder="1" applyAlignment="1">
      <alignment horizontal="center" vertical="center" wrapText="1"/>
    </xf>
    <xf numFmtId="0" fontId="42" fillId="0" borderId="65" xfId="4" applyFont="1" applyBorder="1" applyAlignment="1">
      <alignment horizontal="center" vertical="center" wrapText="1"/>
    </xf>
    <xf numFmtId="180" fontId="0" fillId="0" borderId="4" xfId="0" applyNumberFormat="1" applyBorder="1">
      <alignment vertical="center"/>
    </xf>
    <xf numFmtId="0" fontId="55" fillId="0" borderId="0" xfId="9" applyAlignment="1">
      <alignment horizontal="left" vertical="top"/>
    </xf>
    <xf numFmtId="0" fontId="42" fillId="0" borderId="0" xfId="9" applyFont="1" applyAlignment="1">
      <alignment vertical="top" wrapText="1"/>
    </xf>
    <xf numFmtId="0" fontId="15" fillId="4" borderId="1" xfId="3" applyFill="1" applyBorder="1" applyAlignment="1">
      <alignment horizontal="center" vertical="center"/>
    </xf>
    <xf numFmtId="0" fontId="56" fillId="0" borderId="0" xfId="9" applyFont="1" applyAlignment="1">
      <alignment horizontal="center" vertical="top" wrapText="1"/>
    </xf>
    <xf numFmtId="0" fontId="49" fillId="0" borderId="0" xfId="9" applyFont="1" applyAlignment="1">
      <alignment horizontal="left" vertical="top" wrapText="1" indent="44"/>
    </xf>
    <xf numFmtId="0" fontId="57" fillId="0" borderId="0" xfId="9" applyFont="1" applyAlignment="1">
      <alignment horizontal="left" vertical="top"/>
    </xf>
    <xf numFmtId="0" fontId="42" fillId="0" borderId="85" xfId="9" applyFont="1" applyBorder="1" applyAlignment="1">
      <alignment horizontal="center" vertical="center" wrapText="1"/>
    </xf>
    <xf numFmtId="0" fontId="38" fillId="0" borderId="0" xfId="3" applyFont="1" applyAlignment="1">
      <alignment horizontal="right" vertical="center"/>
    </xf>
    <xf numFmtId="0" fontId="38" fillId="0" borderId="0" xfId="3" applyFont="1" applyAlignment="1">
      <alignment horizontal="center" vertical="center"/>
    </xf>
    <xf numFmtId="0" fontId="56" fillId="0" borderId="0" xfId="9" applyFont="1" applyAlignment="1">
      <alignment horizontal="left" vertical="top"/>
    </xf>
    <xf numFmtId="180" fontId="56" fillId="0" borderId="84" xfId="9" applyNumberFormat="1" applyFont="1" applyBorder="1" applyAlignment="1">
      <alignment vertical="center" wrapText="1"/>
    </xf>
    <xf numFmtId="180" fontId="56" fillId="0" borderId="83" xfId="9" applyNumberFormat="1" applyFont="1" applyBorder="1" applyAlignment="1">
      <alignment vertical="center" wrapText="1"/>
    </xf>
    <xf numFmtId="0" fontId="15" fillId="0" borderId="1" xfId="3" applyBorder="1" applyAlignment="1">
      <alignment horizontal="center" vertical="center" wrapText="1"/>
    </xf>
    <xf numFmtId="0" fontId="0" fillId="0" borderId="1" xfId="0" applyBorder="1" applyAlignment="1">
      <alignment horizontal="center" vertical="center" wrapText="1"/>
    </xf>
    <xf numFmtId="0" fontId="27" fillId="0" borderId="5" xfId="3" applyFont="1" applyBorder="1">
      <alignment vertical="center"/>
    </xf>
    <xf numFmtId="0" fontId="42" fillId="0" borderId="2" xfId="4" applyFont="1" applyBorder="1" applyAlignment="1">
      <alignment vertical="center" wrapText="1"/>
    </xf>
    <xf numFmtId="58" fontId="27" fillId="0" borderId="10" xfId="4" applyNumberFormat="1" applyFont="1" applyBorder="1" applyAlignment="1">
      <alignment vertical="center" wrapText="1"/>
    </xf>
    <xf numFmtId="3" fontId="27" fillId="0" borderId="11" xfId="5" applyNumberFormat="1" applyFont="1" applyBorder="1">
      <alignment vertical="center"/>
    </xf>
    <xf numFmtId="3" fontId="27" fillId="0" borderId="10" xfId="5" applyNumberFormat="1" applyFont="1" applyBorder="1">
      <alignment vertical="center"/>
    </xf>
    <xf numFmtId="0" fontId="60" fillId="0" borderId="0" xfId="0" applyFont="1">
      <alignment vertical="center"/>
    </xf>
    <xf numFmtId="180" fontId="38" fillId="0" borderId="0" xfId="3" applyNumberFormat="1" applyFont="1">
      <alignment vertical="center"/>
    </xf>
    <xf numFmtId="0" fontId="27" fillId="9" borderId="52" xfId="5" applyFont="1" applyFill="1" applyBorder="1" applyAlignment="1">
      <alignment horizontal="center" vertical="center"/>
    </xf>
    <xf numFmtId="0" fontId="27" fillId="9" borderId="28" xfId="5" applyFont="1" applyFill="1" applyBorder="1" applyAlignment="1">
      <alignment horizontal="center" vertical="center"/>
    </xf>
    <xf numFmtId="0" fontId="27" fillId="9" borderId="25" xfId="5" applyFont="1" applyFill="1" applyBorder="1" applyAlignment="1">
      <alignment horizontal="center" vertical="center"/>
    </xf>
    <xf numFmtId="0" fontId="27" fillId="9" borderId="32" xfId="5" applyFont="1" applyFill="1" applyBorder="1" applyAlignment="1">
      <alignment horizontal="center" vertical="center"/>
    </xf>
    <xf numFmtId="0" fontId="27" fillId="9" borderId="60" xfId="5" applyFont="1" applyFill="1" applyBorder="1" applyAlignment="1">
      <alignment horizontal="center" vertical="center"/>
    </xf>
    <xf numFmtId="0" fontId="27" fillId="9" borderId="82" xfId="5" applyFont="1" applyFill="1" applyBorder="1" applyAlignment="1">
      <alignment horizontal="center" vertical="center"/>
    </xf>
    <xf numFmtId="0" fontId="27" fillId="9" borderId="11" xfId="5"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58" fontId="41" fillId="9" borderId="63" xfId="4" applyNumberFormat="1" applyFont="1" applyFill="1" applyBorder="1" applyAlignment="1">
      <alignment horizontal="center" vertical="center" wrapText="1"/>
    </xf>
    <xf numFmtId="58" fontId="27" fillId="9" borderId="44" xfId="4" applyNumberFormat="1" applyFont="1" applyFill="1" applyBorder="1" applyAlignment="1">
      <alignment horizontal="center" vertical="center" wrapText="1"/>
    </xf>
    <xf numFmtId="58" fontId="41" fillId="9" borderId="44" xfId="4" applyNumberFormat="1" applyFont="1" applyFill="1" applyBorder="1" applyAlignment="1">
      <alignment horizontal="center" vertical="center" wrapText="1"/>
    </xf>
    <xf numFmtId="58" fontId="27" fillId="9" borderId="64" xfId="4" applyNumberFormat="1" applyFont="1" applyFill="1" applyBorder="1" applyAlignment="1">
      <alignment horizontal="center" vertical="center" wrapText="1"/>
    </xf>
    <xf numFmtId="58" fontId="27" fillId="9" borderId="11" xfId="4" applyNumberFormat="1" applyFont="1" applyFill="1" applyBorder="1" applyAlignment="1">
      <alignment horizontal="center" vertical="center" wrapText="1"/>
    </xf>
    <xf numFmtId="58" fontId="27" fillId="9" borderId="44" xfId="5" applyNumberFormat="1" applyFont="1" applyFill="1" applyBorder="1" applyAlignment="1">
      <alignment horizontal="center" vertical="center"/>
    </xf>
    <xf numFmtId="58" fontId="41" fillId="9" borderId="44" xfId="5" applyNumberFormat="1" applyFont="1" applyFill="1" applyBorder="1" applyAlignment="1">
      <alignment horizontal="center" vertical="center"/>
    </xf>
    <xf numFmtId="58" fontId="29" fillId="9" borderId="44" xfId="5" applyNumberFormat="1" applyFont="1" applyFill="1" applyBorder="1" applyAlignment="1">
      <alignment horizontal="center" vertical="center"/>
    </xf>
    <xf numFmtId="3" fontId="27" fillId="9" borderId="79" xfId="5" applyNumberFormat="1" applyFont="1" applyFill="1" applyBorder="1" applyAlignment="1">
      <alignment horizontal="right" vertical="center"/>
    </xf>
    <xf numFmtId="3" fontId="27" fillId="9" borderId="5" xfId="5" applyNumberFormat="1" applyFont="1" applyFill="1" applyBorder="1" applyAlignment="1">
      <alignment horizontal="center" vertical="center"/>
    </xf>
    <xf numFmtId="3" fontId="41" fillId="9" borderId="44" xfId="5" applyNumberFormat="1" applyFont="1" applyFill="1" applyBorder="1" applyAlignment="1">
      <alignment horizontal="center" vertical="center"/>
    </xf>
    <xf numFmtId="3" fontId="29" fillId="9" borderId="44" xfId="5" applyNumberFormat="1" applyFont="1" applyFill="1" applyBorder="1" applyAlignment="1">
      <alignment horizontal="center" vertical="center"/>
    </xf>
    <xf numFmtId="0" fontId="27" fillId="9" borderId="5" xfId="5" applyFont="1" applyFill="1" applyBorder="1">
      <alignment vertical="center"/>
    </xf>
    <xf numFmtId="0" fontId="35" fillId="8" borderId="0" xfId="5" applyFont="1" applyFill="1">
      <alignment vertical="center"/>
    </xf>
    <xf numFmtId="0" fontId="18" fillId="0" borderId="4" xfId="0" applyFont="1" applyBorder="1" applyAlignment="1">
      <alignment horizontal="right" vertical="center" wrapText="1"/>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6" fillId="0" borderId="5" xfId="0" applyFont="1" applyBorder="1">
      <alignment vertical="center"/>
    </xf>
    <xf numFmtId="0" fontId="16" fillId="0" borderId="2" xfId="0" applyFont="1" applyBorder="1">
      <alignment vertical="center"/>
    </xf>
    <xf numFmtId="49" fontId="16" fillId="0" borderId="4" xfId="0" applyNumberFormat="1" applyFont="1" applyBorder="1" applyAlignment="1">
      <alignment horizontal="center" vertical="center"/>
    </xf>
    <xf numFmtId="0" fontId="15" fillId="0" borderId="4" xfId="0" applyFont="1" applyBorder="1" applyAlignment="1">
      <alignment horizontal="center" vertical="center" shrinkToFit="1"/>
    </xf>
    <xf numFmtId="0" fontId="18" fillId="9" borderId="8"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1" xfId="0" applyFont="1" applyFill="1" applyBorder="1" applyAlignment="1">
      <alignment horizontal="center" vertical="center"/>
    </xf>
    <xf numFmtId="0" fontId="16" fillId="9" borderId="1" xfId="0" applyFont="1" applyFill="1" applyBorder="1" applyAlignment="1">
      <alignment horizontal="center" vertical="top"/>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shrinkToFit="1"/>
    </xf>
    <xf numFmtId="0" fontId="16" fillId="0" borderId="4" xfId="0" applyFont="1" applyBorder="1" applyAlignment="1">
      <alignment horizontal="center" vertical="center" shrinkToFit="1"/>
    </xf>
    <xf numFmtId="0" fontId="16" fillId="0" borderId="4" xfId="0" applyFont="1" applyBorder="1" applyAlignment="1">
      <alignment horizontal="right" vertical="center"/>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0" fontId="11" fillId="0" borderId="0" xfId="0" applyFont="1" applyAlignment="1">
      <alignment horizontal="center" vertical="center"/>
    </xf>
    <xf numFmtId="0" fontId="19" fillId="0" borderId="0" xfId="0" applyFont="1">
      <alignment vertical="center"/>
    </xf>
    <xf numFmtId="179" fontId="18" fillId="0" borderId="1" xfId="0" applyNumberFormat="1" applyFont="1" applyBorder="1" applyAlignment="1">
      <alignment horizontal="center" vertical="center" shrinkToFit="1"/>
    </xf>
    <xf numFmtId="0" fontId="11" fillId="0" borderId="0" xfId="0" applyFont="1" applyAlignment="1">
      <alignment vertical="top"/>
    </xf>
    <xf numFmtId="180" fontId="16" fillId="0" borderId="1" xfId="0" applyNumberFormat="1" applyFont="1" applyBorder="1" applyAlignment="1">
      <alignment horizontal="center" vertical="center"/>
    </xf>
    <xf numFmtId="180" fontId="16" fillId="0" borderId="1" xfId="0" applyNumberFormat="1" applyFont="1" applyBorder="1" applyAlignment="1">
      <alignment horizontal="center" vertical="center" wrapText="1"/>
    </xf>
    <xf numFmtId="56" fontId="15" fillId="0" borderId="1" xfId="3" applyNumberFormat="1" applyBorder="1" applyAlignment="1">
      <alignment horizontal="center" vertical="center"/>
    </xf>
    <xf numFmtId="180" fontId="11"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79" fontId="18" fillId="9" borderId="1" xfId="0" applyNumberFormat="1" applyFont="1" applyFill="1" applyBorder="1" applyAlignment="1">
      <alignment horizontal="center" vertical="center" shrinkToFit="1"/>
    </xf>
    <xf numFmtId="0" fontId="11" fillId="9" borderId="1" xfId="0" applyFont="1" applyFill="1" applyBorder="1" applyAlignment="1">
      <alignment horizontal="center" vertical="center" shrinkToFit="1"/>
    </xf>
    <xf numFmtId="180" fontId="11" fillId="0" borderId="1" xfId="0" applyNumberFormat="1" applyFont="1" applyBorder="1" applyAlignment="1">
      <alignment horizontal="center" vertical="center" shrinkToFit="1"/>
    </xf>
    <xf numFmtId="0" fontId="11"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vertical="center" shrinkToFit="1"/>
    </xf>
    <xf numFmtId="0" fontId="64" fillId="0" borderId="4" xfId="0" applyFont="1" applyBorder="1" applyAlignment="1">
      <alignment horizontal="center" vertical="center" shrinkToFit="1"/>
    </xf>
    <xf numFmtId="20" fontId="25" fillId="0" borderId="33" xfId="0" applyNumberFormat="1" applyFont="1" applyBorder="1" applyAlignment="1">
      <alignment vertical="top"/>
    </xf>
    <xf numFmtId="20" fontId="25" fillId="0" borderId="30" xfId="0" applyNumberFormat="1" applyFont="1" applyBorder="1" applyAlignment="1">
      <alignment vertical="top"/>
    </xf>
    <xf numFmtId="20" fontId="25" fillId="0" borderId="42" xfId="0" applyNumberFormat="1" applyFont="1" applyBorder="1" applyAlignment="1">
      <alignment horizontal="center" vertical="center"/>
    </xf>
    <xf numFmtId="0" fontId="52" fillId="0" borderId="0" xfId="0" applyFont="1" applyAlignment="1">
      <alignment horizontal="centerContinuous" vertical="center"/>
    </xf>
    <xf numFmtId="0" fontId="0" fillId="0" borderId="0" xfId="0" applyAlignment="1">
      <alignment vertical="top"/>
    </xf>
    <xf numFmtId="0" fontId="60"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0" fillId="0" borderId="2" xfId="0" applyBorder="1" applyAlignment="1">
      <alignment horizontal="left" vertical="center"/>
    </xf>
    <xf numFmtId="180" fontId="25" fillId="0" borderId="0" xfId="0" applyNumberFormat="1" applyFont="1">
      <alignment vertical="center"/>
    </xf>
    <xf numFmtId="0" fontId="65" fillId="0" borderId="0" xfId="1" applyFont="1" applyAlignment="1">
      <alignment horizontal="left" vertical="center"/>
    </xf>
    <xf numFmtId="180" fontId="26" fillId="0" borderId="0" xfId="0" applyNumberFormat="1" applyFont="1" applyAlignment="1">
      <alignment horizontal="left" vertical="center" shrinkToFit="1"/>
    </xf>
    <xf numFmtId="180" fontId="26" fillId="0" borderId="0" xfId="0" applyNumberFormat="1" applyFont="1" applyAlignment="1">
      <alignment horizontal="left"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15" fillId="0" borderId="1" xfId="3" applyNumberFormat="1" applyBorder="1" applyAlignment="1">
      <alignment horizontal="center" vertical="center"/>
    </xf>
    <xf numFmtId="180" fontId="0" fillId="0" borderId="1" xfId="0" applyNumberFormat="1" applyBorder="1" applyAlignment="1">
      <alignment horizontal="center" vertical="center"/>
    </xf>
    <xf numFmtId="0" fontId="16" fillId="3" borderId="1" xfId="0" applyFont="1" applyFill="1" applyBorder="1" applyAlignment="1">
      <alignment horizontal="center" vertical="center" wrapText="1" shrinkToFit="1"/>
    </xf>
    <xf numFmtId="0" fontId="19" fillId="0" borderId="0" xfId="0" applyFont="1" applyAlignment="1">
      <alignment horizontal="left"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0" borderId="5"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6" xfId="0" applyFont="1" applyFill="1" applyBorder="1" applyAlignment="1">
      <alignment horizontal="center" vertical="center"/>
    </xf>
    <xf numFmtId="0" fontId="68" fillId="0" borderId="0" xfId="0" applyFont="1">
      <alignment vertical="center"/>
    </xf>
    <xf numFmtId="0" fontId="11" fillId="3" borderId="0" xfId="0" applyFont="1" applyFill="1">
      <alignment vertical="center"/>
    </xf>
    <xf numFmtId="0" fontId="63" fillId="0" borderId="0" xfId="0" applyFont="1" applyAlignment="1">
      <alignment horizontal="left" vertical="center" wrapText="1"/>
    </xf>
    <xf numFmtId="0" fontId="17" fillId="3" borderId="5" xfId="0" applyFont="1" applyFill="1" applyBorder="1" applyAlignment="1">
      <alignment horizontal="center" vertical="center"/>
    </xf>
    <xf numFmtId="0" fontId="13" fillId="3" borderId="5" xfId="0" applyFont="1" applyFill="1" applyBorder="1" applyAlignment="1">
      <alignment vertical="center" textRotation="255"/>
    </xf>
    <xf numFmtId="0" fontId="20" fillId="3" borderId="0" xfId="0" applyFont="1" applyFill="1">
      <alignment vertical="center"/>
    </xf>
    <xf numFmtId="0" fontId="11" fillId="3"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8" fillId="3" borderId="4" xfId="0" applyFont="1" applyFill="1" applyBorder="1" applyAlignment="1">
      <alignment vertical="center" textRotation="255"/>
    </xf>
    <xf numFmtId="0" fontId="63" fillId="3" borderId="4" xfId="0" applyFont="1" applyFill="1" applyBorder="1">
      <alignment vertical="center"/>
    </xf>
    <xf numFmtId="0" fontId="18" fillId="3" borderId="0" xfId="0" applyFont="1" applyFill="1" applyAlignment="1">
      <alignment vertical="center" textRotation="255"/>
    </xf>
    <xf numFmtId="0" fontId="11" fillId="0" borderId="7" xfId="0" applyFont="1" applyBorder="1">
      <alignment vertical="center"/>
    </xf>
    <xf numFmtId="0" fontId="63" fillId="5" borderId="1" xfId="0" applyFont="1" applyFill="1" applyBorder="1" applyAlignment="1">
      <alignment vertical="center" textRotation="255"/>
    </xf>
    <xf numFmtId="0" fontId="16" fillId="0" borderId="6" xfId="0" applyFont="1" applyBorder="1" applyAlignment="1">
      <alignment horizontal="center" vertical="center"/>
    </xf>
    <xf numFmtId="0" fontId="16" fillId="4" borderId="1"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8" fillId="4" borderId="1" xfId="0" applyFont="1" applyFill="1" applyBorder="1" applyAlignment="1">
      <alignment vertical="center" shrinkToFit="1"/>
    </xf>
    <xf numFmtId="0" fontId="18" fillId="3" borderId="1" xfId="0" applyFont="1" applyFill="1" applyBorder="1" applyAlignment="1">
      <alignment horizontal="center" vertical="center" shrinkToFi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4" borderId="77" xfId="0" applyFont="1" applyFill="1" applyBorder="1" applyAlignment="1">
      <alignment horizontal="center" vertical="center"/>
    </xf>
    <xf numFmtId="0" fontId="16" fillId="3" borderId="43" xfId="0" applyFont="1" applyFill="1" applyBorder="1" applyAlignment="1">
      <alignment horizontal="right" vertical="center"/>
    </xf>
    <xf numFmtId="0" fontId="16" fillId="3"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16" fillId="4" borderId="6" xfId="0" applyFont="1" applyFill="1" applyBorder="1" applyAlignment="1">
      <alignment horizontal="center" vertical="center" wrapText="1" shrinkToFit="1"/>
    </xf>
    <xf numFmtId="0" fontId="18" fillId="3" borderId="6" xfId="0" applyFont="1" applyFill="1" applyBorder="1" applyAlignment="1">
      <alignment horizontal="center" vertical="center" shrinkToFit="1"/>
    </xf>
    <xf numFmtId="0" fontId="63" fillId="3" borderId="5" xfId="0" applyFont="1" applyFill="1" applyBorder="1" applyAlignment="1">
      <alignment vertical="center" textRotation="255"/>
    </xf>
    <xf numFmtId="0" fontId="63" fillId="3" borderId="0" xfId="0" applyFont="1" applyFill="1">
      <alignment vertical="center"/>
    </xf>
    <xf numFmtId="0" fontId="63" fillId="3" borderId="6" xfId="0" applyFont="1" applyFill="1" applyBorder="1" applyAlignment="1">
      <alignment vertical="center" textRotation="255"/>
    </xf>
    <xf numFmtId="0" fontId="63" fillId="0" borderId="0" xfId="0" applyFont="1">
      <alignment vertical="center"/>
    </xf>
    <xf numFmtId="0" fontId="63" fillId="0" borderId="0" xfId="0" applyFont="1" applyAlignment="1">
      <alignment horizontal="center" vertical="center"/>
    </xf>
    <xf numFmtId="0" fontId="69" fillId="3" borderId="5" xfId="0" applyFont="1" applyFill="1" applyBorder="1">
      <alignment vertical="center"/>
    </xf>
    <xf numFmtId="0" fontId="69" fillId="3" borderId="5" xfId="0" applyFont="1" applyFill="1" applyBorder="1" applyAlignment="1">
      <alignment vertical="center" textRotation="255"/>
    </xf>
    <xf numFmtId="177" fontId="16" fillId="3" borderId="6" xfId="0" applyNumberFormat="1" applyFont="1" applyFill="1" applyBorder="1" applyAlignment="1">
      <alignment horizontal="center" vertical="center"/>
    </xf>
    <xf numFmtId="181" fontId="16" fillId="0" borderId="1" xfId="0" applyNumberFormat="1" applyFont="1" applyBorder="1" applyAlignment="1">
      <alignment horizontal="center" vertical="center"/>
    </xf>
    <xf numFmtId="181" fontId="16" fillId="0" borderId="42" xfId="0" applyNumberFormat="1" applyFont="1" applyBorder="1" applyAlignment="1">
      <alignment horizontal="center" vertical="center"/>
    </xf>
    <xf numFmtId="0" fontId="15" fillId="3" borderId="5" xfId="0" applyFont="1" applyFill="1" applyBorder="1" applyAlignment="1">
      <alignment vertical="center" shrinkToFit="1"/>
    </xf>
    <xf numFmtId="0" fontId="16" fillId="3" borderId="2"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71" fillId="4" borderId="1"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56" fontId="16" fillId="0" borderId="5"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4" borderId="8"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4" borderId="9" xfId="0" applyFont="1" applyFill="1" applyBorder="1" applyAlignment="1">
      <alignment horizontal="center" vertical="center"/>
    </xf>
    <xf numFmtId="49" fontId="11" fillId="0" borderId="9" xfId="0" applyNumberFormat="1" applyFont="1" applyBorder="1" applyAlignment="1">
      <alignment horizontal="center" vertical="center"/>
    </xf>
    <xf numFmtId="0" fontId="30" fillId="0" borderId="44" xfId="4" applyFont="1" applyBorder="1" applyAlignment="1">
      <alignment horizontal="center" vertical="center" wrapText="1"/>
    </xf>
    <xf numFmtId="0" fontId="30" fillId="0" borderId="45" xfId="4" applyFont="1" applyBorder="1" applyAlignment="1">
      <alignment horizontal="center" vertical="center" wrapText="1"/>
    </xf>
    <xf numFmtId="0" fontId="15" fillId="9" borderId="1" xfId="0" applyFont="1" applyFill="1" applyBorder="1" applyAlignment="1">
      <alignment horizontal="center" vertical="top"/>
    </xf>
    <xf numFmtId="181" fontId="16" fillId="4" borderId="1" xfId="0" applyNumberFormat="1" applyFont="1" applyFill="1" applyBorder="1" applyAlignment="1">
      <alignment horizontal="center" vertical="center"/>
    </xf>
    <xf numFmtId="0" fontId="65" fillId="0" borderId="0" xfId="1" applyFont="1">
      <alignment vertical="center"/>
    </xf>
    <xf numFmtId="0" fontId="30" fillId="9" borderId="11" xfId="5" applyFont="1" applyFill="1" applyBorder="1" applyAlignment="1">
      <alignment horizontal="center" vertical="center"/>
    </xf>
    <xf numFmtId="3" fontId="30" fillId="9" borderId="79" xfId="5" applyNumberFormat="1" applyFont="1" applyFill="1" applyBorder="1" applyAlignment="1">
      <alignment horizontal="right" vertical="center"/>
    </xf>
    <xf numFmtId="0" fontId="30" fillId="9" borderId="6" xfId="5" applyFont="1" applyFill="1" applyBorder="1" applyAlignment="1">
      <alignment horizontal="left" vertical="center"/>
    </xf>
    <xf numFmtId="179" fontId="30" fillId="0" borderId="51" xfId="5" applyNumberFormat="1" applyFont="1" applyBorder="1" applyAlignment="1">
      <alignment horizontal="center" vertical="center"/>
    </xf>
    <xf numFmtId="0" fontId="0" fillId="10" borderId="0" xfId="13" applyFont="1" applyFill="1" applyAlignment="1">
      <alignment vertical="center"/>
    </xf>
    <xf numFmtId="0" fontId="77" fillId="10" borderId="0" xfId="13" applyFont="1" applyFill="1" applyAlignment="1">
      <alignment vertical="center"/>
    </xf>
    <xf numFmtId="0" fontId="26" fillId="4" borderId="1" xfId="13" applyFont="1" applyFill="1" applyBorder="1" applyAlignment="1">
      <alignment vertical="center" textRotation="255"/>
    </xf>
    <xf numFmtId="0" fontId="0" fillId="0" borderId="0" xfId="0" applyAlignment="1">
      <alignment horizontal="center" vertical="center" shrinkToFit="1"/>
    </xf>
    <xf numFmtId="0" fontId="26" fillId="0" borderId="0" xfId="0" applyFont="1" applyAlignment="1">
      <alignment horizontal="center" vertical="center" shrinkToFit="1"/>
    </xf>
    <xf numFmtId="0" fontId="26" fillId="4"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6" fillId="4" borderId="8" xfId="0" applyFont="1" applyFill="1" applyBorder="1" applyAlignment="1">
      <alignment horizontal="center" vertical="center" shrinkToFit="1"/>
    </xf>
    <xf numFmtId="0" fontId="25" fillId="0" borderId="2" xfId="0" applyFont="1" applyBorder="1" applyAlignment="1">
      <alignment horizontal="center" vertical="center" shrinkToFit="1"/>
    </xf>
    <xf numFmtId="180" fontId="25" fillId="0" borderId="2" xfId="0" applyNumberFormat="1" applyFont="1" applyBorder="1" applyAlignment="1">
      <alignment horizontal="center" vertical="center" shrinkToFit="1"/>
    </xf>
    <xf numFmtId="58" fontId="25" fillId="0" borderId="1" xfId="0" applyNumberFormat="1" applyFont="1" applyBorder="1" applyAlignment="1">
      <alignment horizontal="center" vertical="center" shrinkToFit="1"/>
    </xf>
    <xf numFmtId="180" fontId="26" fillId="4" borderId="1" xfId="0" applyNumberFormat="1" applyFont="1" applyFill="1" applyBorder="1" applyAlignment="1">
      <alignment horizontal="center" vertical="center" shrinkToFit="1"/>
    </xf>
    <xf numFmtId="180" fontId="25" fillId="0" borderId="42" xfId="0" applyNumberFormat="1" applyFont="1" applyBorder="1" applyAlignment="1">
      <alignment horizontal="center" vertical="center" shrinkToFit="1"/>
    </xf>
    <xf numFmtId="0" fontId="22" fillId="0" borderId="0" xfId="14" applyAlignment="1">
      <alignment vertical="center"/>
    </xf>
    <xf numFmtId="0" fontId="22" fillId="0" borderId="1" xfId="14" applyBorder="1" applyAlignment="1">
      <alignment horizontal="center" vertical="center" shrinkToFit="1"/>
    </xf>
    <xf numFmtId="0" fontId="22" fillId="0" borderId="0" xfId="14"/>
    <xf numFmtId="0" fontId="28" fillId="0" borderId="2" xfId="14" applyFont="1" applyBorder="1" applyAlignment="1">
      <alignment vertical="center"/>
    </xf>
    <xf numFmtId="0" fontId="28" fillId="0" borderId="5" xfId="14" applyFont="1" applyBorder="1" applyAlignment="1">
      <alignment vertical="center"/>
    </xf>
    <xf numFmtId="0" fontId="28" fillId="0" borderId="6" xfId="14" applyFont="1" applyBorder="1" applyAlignment="1">
      <alignment vertical="center"/>
    </xf>
    <xf numFmtId="0" fontId="23" fillId="0" borderId="0" xfId="14" applyFont="1" applyAlignment="1">
      <alignment vertical="center"/>
    </xf>
    <xf numFmtId="0" fontId="22" fillId="0" borderId="0" xfId="13" applyAlignment="1">
      <alignment vertical="center"/>
    </xf>
    <xf numFmtId="0" fontId="22" fillId="0" borderId="4" xfId="13" applyBorder="1" applyAlignment="1">
      <alignment vertical="center"/>
    </xf>
    <xf numFmtId="0" fontId="22" fillId="0" borderId="30" xfId="13" applyBorder="1" applyAlignment="1">
      <alignment vertical="center"/>
    </xf>
    <xf numFmtId="0" fontId="22" fillId="0" borderId="31" xfId="13" applyBorder="1" applyAlignment="1">
      <alignment vertical="center"/>
    </xf>
    <xf numFmtId="0" fontId="22" fillId="0" borderId="108" xfId="13" applyBorder="1" applyAlignment="1">
      <alignment vertical="center"/>
    </xf>
    <xf numFmtId="0" fontId="22" fillId="0" borderId="33" xfId="13" applyBorder="1" applyAlignment="1">
      <alignment vertical="center"/>
    </xf>
    <xf numFmtId="0" fontId="22" fillId="0" borderId="7" xfId="13" applyBorder="1" applyAlignment="1">
      <alignment vertical="center"/>
    </xf>
    <xf numFmtId="0" fontId="22" fillId="0" borderId="109" xfId="13" applyBorder="1" applyAlignment="1">
      <alignment vertical="center"/>
    </xf>
    <xf numFmtId="0" fontId="40" fillId="0" borderId="0" xfId="13" applyFont="1" applyAlignment="1">
      <alignment vertical="center"/>
    </xf>
    <xf numFmtId="0" fontId="22" fillId="0" borderId="42" xfId="13" applyBorder="1" applyAlignment="1">
      <alignment vertical="center"/>
    </xf>
    <xf numFmtId="0" fontId="22" fillId="0" borderId="40" xfId="13" applyBorder="1" applyAlignment="1">
      <alignment vertical="center"/>
    </xf>
    <xf numFmtId="0" fontId="22" fillId="0" borderId="43" xfId="13" applyBorder="1" applyAlignment="1">
      <alignment vertical="center"/>
    </xf>
    <xf numFmtId="0" fontId="22" fillId="0" borderId="110" xfId="13" applyBorder="1" applyAlignment="1">
      <alignment vertical="center"/>
    </xf>
    <xf numFmtId="0" fontId="22" fillId="0" borderId="111" xfId="13" applyBorder="1" applyAlignment="1">
      <alignment vertical="center"/>
    </xf>
    <xf numFmtId="0" fontId="22" fillId="0" borderId="112" xfId="13" applyBorder="1" applyAlignment="1">
      <alignment vertical="center"/>
    </xf>
    <xf numFmtId="0" fontId="40" fillId="0" borderId="7" xfId="13" applyFont="1" applyBorder="1" applyAlignment="1">
      <alignment vertical="center"/>
    </xf>
    <xf numFmtId="0" fontId="22" fillId="0" borderId="113" xfId="13" applyBorder="1" applyAlignment="1">
      <alignment vertical="center"/>
    </xf>
    <xf numFmtId="0" fontId="22" fillId="0" borderId="1" xfId="13" applyBorder="1" applyAlignment="1">
      <alignment vertical="center" textRotation="255"/>
    </xf>
    <xf numFmtId="0" fontId="25" fillId="0" borderId="0" xfId="14"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8"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8" fillId="0" borderId="8" xfId="0" applyFont="1" applyBorder="1" applyAlignment="1">
      <alignment horizontal="center" vertical="center"/>
    </xf>
    <xf numFmtId="0" fontId="0" fillId="0" borderId="114" xfId="0" applyBorder="1">
      <alignment vertical="center"/>
    </xf>
    <xf numFmtId="0" fontId="28" fillId="0" borderId="115" xfId="0" applyFont="1" applyBorder="1" applyAlignment="1">
      <alignment horizontal="center" vertical="center"/>
    </xf>
    <xf numFmtId="0" fontId="0" fillId="0" borderId="115" xfId="0" applyBorder="1">
      <alignmen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8" xfId="0" applyBorder="1">
      <alignment vertical="center"/>
    </xf>
    <xf numFmtId="0" fontId="28" fillId="0" borderId="119" xfId="0" applyFont="1" applyBorder="1" applyAlignment="1">
      <alignment horizontal="center" vertical="center"/>
    </xf>
    <xf numFmtId="0" fontId="0" fillId="0" borderId="119" xfId="0" applyBorder="1">
      <alignment vertical="center"/>
    </xf>
    <xf numFmtId="0" fontId="28" fillId="0" borderId="114"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26" xfId="0" applyBorder="1" applyAlignment="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25" xfId="0" applyBorder="1" applyAlignment="1" applyProtection="1">
      <alignment horizontal="left" vertical="center"/>
      <protection locked="0"/>
    </xf>
    <xf numFmtId="0" fontId="0" fillId="0" borderId="4" xfId="0" applyBorder="1" applyAlignment="1">
      <alignment horizontal="right" vertical="center"/>
    </xf>
    <xf numFmtId="180" fontId="28" fillId="0" borderId="8" xfId="0" applyNumberFormat="1" applyFont="1" applyBorder="1" applyAlignment="1">
      <alignment horizontal="center" vertical="center"/>
    </xf>
    <xf numFmtId="180" fontId="28" fillId="0" borderId="115" xfId="0" applyNumberFormat="1" applyFont="1" applyBorder="1" applyAlignment="1">
      <alignment horizontal="center" vertical="center"/>
    </xf>
    <xf numFmtId="180" fontId="28" fillId="0" borderId="119" xfId="0" applyNumberFormat="1" applyFont="1" applyBorder="1" applyAlignment="1">
      <alignment horizontal="center" vertical="center"/>
    </xf>
    <xf numFmtId="0" fontId="28" fillId="0" borderId="102" xfId="0" applyFont="1" applyBorder="1" applyAlignment="1">
      <alignment horizontal="center" vertical="center"/>
    </xf>
    <xf numFmtId="0" fontId="28" fillId="0" borderId="9" xfId="0" applyFont="1" applyBorder="1" applyAlignment="1">
      <alignment horizontal="center" vertical="center"/>
    </xf>
    <xf numFmtId="180" fontId="28" fillId="0" borderId="114" xfId="0" applyNumberFormat="1" applyFont="1" applyBorder="1" applyAlignment="1">
      <alignment horizontal="center" vertical="center"/>
    </xf>
    <xf numFmtId="0" fontId="2" fillId="0" borderId="0" xfId="15">
      <alignment vertical="center"/>
    </xf>
    <xf numFmtId="0" fontId="2" fillId="0" borderId="0" xfId="15" applyAlignment="1">
      <alignment horizontal="left" vertical="top" wrapText="1"/>
    </xf>
    <xf numFmtId="0" fontId="2" fillId="0" borderId="0" xfId="15" applyAlignment="1">
      <alignment horizontal="left" vertical="center"/>
    </xf>
    <xf numFmtId="0" fontId="2" fillId="0" borderId="2" xfId="15" applyBorder="1">
      <alignment vertical="center"/>
    </xf>
    <xf numFmtId="0" fontId="2" fillId="0" borderId="6" xfId="15" applyBorder="1">
      <alignment vertical="center"/>
    </xf>
    <xf numFmtId="0" fontId="2" fillId="0" borderId="31" xfId="15" applyBorder="1">
      <alignment vertical="center"/>
    </xf>
    <xf numFmtId="0" fontId="2" fillId="0" borderId="43" xfId="15" applyBorder="1">
      <alignment vertical="center"/>
    </xf>
    <xf numFmtId="0" fontId="2" fillId="0" borderId="0" xfId="15" applyAlignment="1">
      <alignment horizontal="right" vertical="center"/>
    </xf>
    <xf numFmtId="0" fontId="2" fillId="0" borderId="4" xfId="15" applyBorder="1" applyAlignment="1">
      <alignment horizontal="left" vertical="top"/>
    </xf>
    <xf numFmtId="0" fontId="2" fillId="0" borderId="4" xfId="15" applyBorder="1" applyAlignment="1">
      <alignment horizontal="right" vertical="top"/>
    </xf>
    <xf numFmtId="0" fontId="2" fillId="0" borderId="4" xfId="15" applyBorder="1" applyAlignment="1">
      <alignment horizontal="center" vertical="top"/>
    </xf>
    <xf numFmtId="180" fontId="2" fillId="0" borderId="0" xfId="15" applyNumberFormat="1" applyAlignment="1">
      <alignment horizontal="right" vertical="center"/>
    </xf>
    <xf numFmtId="180" fontId="2" fillId="0" borderId="4" xfId="15" applyNumberFormat="1" applyBorder="1" applyAlignment="1">
      <alignment horizontal="center" vertical="top"/>
    </xf>
    <xf numFmtId="0" fontId="2" fillId="0" borderId="0" xfId="15" applyAlignment="1">
      <alignment horizontal="right" vertical="top" wrapText="1"/>
    </xf>
    <xf numFmtId="0" fontId="2" fillId="0" borderId="0" xfId="15" applyAlignment="1">
      <alignment vertical="top" wrapText="1"/>
    </xf>
    <xf numFmtId="0" fontId="2" fillId="0" borderId="0" xfId="15" applyAlignment="1">
      <alignment vertical="center" wrapText="1"/>
    </xf>
    <xf numFmtId="0" fontId="2" fillId="0" borderId="0" xfId="15" applyAlignment="1">
      <alignment horizontal="right" vertical="center" wrapText="1"/>
    </xf>
    <xf numFmtId="180" fontId="2" fillId="0" borderId="0" xfId="15" applyNumberFormat="1" applyAlignment="1">
      <alignment vertical="top" wrapText="1"/>
    </xf>
    <xf numFmtId="58" fontId="16" fillId="0" borderId="8" xfId="15" applyNumberFormat="1" applyFont="1" applyBorder="1" applyAlignment="1">
      <alignment horizontal="center" vertical="center"/>
    </xf>
    <xf numFmtId="0" fontId="16" fillId="0" borderId="8"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9" xfId="15" applyFont="1" applyBorder="1" applyAlignment="1">
      <alignment horizontal="center" vertical="center"/>
    </xf>
    <xf numFmtId="0" fontId="16" fillId="0" borderId="9" xfId="15" applyFont="1" applyBorder="1" applyAlignment="1">
      <alignment horizontal="center" vertical="center" wrapText="1"/>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 xfId="15" applyFont="1" applyBorder="1" applyAlignment="1">
      <alignment horizontal="center" vertical="center"/>
    </xf>
    <xf numFmtId="0" fontId="16" fillId="0" borderId="3" xfId="15" applyFont="1" applyBorder="1" applyAlignment="1">
      <alignment horizontal="center" vertical="center" wrapText="1"/>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0" fontId="16" fillId="0" borderId="0" xfId="15" applyFont="1">
      <alignment vertical="center"/>
    </xf>
    <xf numFmtId="0" fontId="87" fillId="0" borderId="1" xfId="15" applyFont="1" applyBorder="1" applyAlignment="1">
      <alignment horizontal="center" vertical="center" wrapText="1"/>
    </xf>
    <xf numFmtId="0" fontId="16" fillId="0" borderId="1" xfId="15" applyFont="1" applyBorder="1" applyAlignment="1">
      <alignment horizontal="center" vertical="center"/>
    </xf>
    <xf numFmtId="0" fontId="60" fillId="6" borderId="1" xfId="0" applyFont="1" applyFill="1" applyBorder="1">
      <alignment vertical="center"/>
    </xf>
    <xf numFmtId="0" fontId="61" fillId="6" borderId="1" xfId="1" applyFont="1" applyFill="1" applyBorder="1">
      <alignment vertical="center"/>
    </xf>
    <xf numFmtId="0" fontId="27" fillId="0" borderId="0" xfId="16" applyFont="1">
      <alignment vertical="center"/>
    </xf>
    <xf numFmtId="0" fontId="27" fillId="0" borderId="0" xfId="16" applyFont="1" applyAlignment="1">
      <alignment vertical="top"/>
    </xf>
    <xf numFmtId="0" fontId="30" fillId="0" borderId="0" xfId="16" applyFont="1" applyAlignment="1">
      <alignment horizontal="right" vertical="top"/>
    </xf>
    <xf numFmtId="0" fontId="30" fillId="0" borderId="0" xfId="16" applyFont="1">
      <alignment vertical="center"/>
    </xf>
    <xf numFmtId="0" fontId="45" fillId="0" borderId="0" xfId="16" applyFont="1" applyAlignment="1">
      <alignment horizontal="center" vertical="center"/>
    </xf>
    <xf numFmtId="0" fontId="30" fillId="0" borderId="0" xfId="16" applyFont="1" applyAlignment="1">
      <alignment vertical="top"/>
    </xf>
    <xf numFmtId="0" fontId="38" fillId="0" borderId="0" xfId="16" applyFont="1">
      <alignment vertical="center"/>
    </xf>
    <xf numFmtId="0" fontId="38" fillId="0" borderId="133" xfId="16" applyFont="1" applyBorder="1">
      <alignment vertical="center"/>
    </xf>
    <xf numFmtId="0" fontId="38" fillId="0" borderId="23" xfId="16" applyFont="1" applyBorder="1">
      <alignment vertical="center"/>
    </xf>
    <xf numFmtId="0" fontId="59" fillId="0" borderId="0" xfId="16" applyFont="1">
      <alignment vertical="center"/>
    </xf>
    <xf numFmtId="0" fontId="38" fillId="0" borderId="21" xfId="16" applyFont="1" applyBorder="1">
      <alignment vertical="center"/>
    </xf>
    <xf numFmtId="0" fontId="38" fillId="0" borderId="0" xfId="16" applyFont="1" applyAlignment="1">
      <alignment horizontal="left" vertical="center"/>
    </xf>
    <xf numFmtId="0" fontId="29" fillId="0" borderId="0" xfId="16" applyFont="1">
      <alignment vertical="center"/>
    </xf>
    <xf numFmtId="0" fontId="42" fillId="0" borderId="19" xfId="16" applyFont="1" applyBorder="1" applyAlignment="1">
      <alignment horizontal="left" vertical="center"/>
    </xf>
    <xf numFmtId="0" fontId="42" fillId="0" borderId="18" xfId="16" applyFont="1" applyBorder="1" applyAlignment="1">
      <alignment horizontal="left" vertical="center"/>
    </xf>
    <xf numFmtId="0" fontId="27" fillId="0" borderId="4" xfId="16" applyFont="1" applyBorder="1" applyAlignment="1">
      <alignment horizontal="left" vertical="center"/>
    </xf>
    <xf numFmtId="58" fontId="89" fillId="0" borderId="4" xfId="16" applyNumberFormat="1" applyFont="1" applyBorder="1">
      <alignment vertical="center"/>
    </xf>
    <xf numFmtId="0" fontId="27" fillId="0" borderId="4" xfId="16" applyFont="1" applyBorder="1">
      <alignment vertical="center"/>
    </xf>
    <xf numFmtId="0" fontId="43" fillId="12" borderId="0" xfId="16" applyFont="1" applyFill="1">
      <alignment vertical="center"/>
    </xf>
    <xf numFmtId="0" fontId="30" fillId="0" borderId="5" xfId="16" applyFont="1" applyBorder="1" applyAlignment="1">
      <alignment horizontal="right" vertical="center" wrapText="1"/>
    </xf>
    <xf numFmtId="0" fontId="30" fillId="0" borderId="2" xfId="16" applyFont="1" applyBorder="1" applyAlignment="1">
      <alignment vertical="center" wrapText="1"/>
    </xf>
    <xf numFmtId="49" fontId="30" fillId="0" borderId="134" xfId="17" applyNumberFormat="1"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29" fillId="0" borderId="0" xfId="17" applyFont="1">
      <alignment vertical="center"/>
    </xf>
    <xf numFmtId="0" fontId="29" fillId="0" borderId="136" xfId="17" applyFont="1" applyBorder="1" applyAlignment="1">
      <alignment horizontal="right" vertical="center" wrapText="1"/>
    </xf>
    <xf numFmtId="0" fontId="30" fillId="0" borderId="136" xfId="17" applyFont="1" applyBorder="1" applyAlignment="1">
      <alignment horizontal="right" vertical="center" wrapText="1"/>
    </xf>
    <xf numFmtId="0" fontId="30" fillId="0" borderId="6" xfId="17" applyFont="1" applyBorder="1" applyAlignment="1">
      <alignment horizontal="right" vertical="center" wrapText="1"/>
    </xf>
    <xf numFmtId="0" fontId="30" fillId="0" borderId="136" xfId="17" applyFont="1" applyBorder="1" applyAlignment="1">
      <alignment horizontal="center" vertical="center" wrapText="1"/>
    </xf>
    <xf numFmtId="0" fontId="30" fillId="0" borderId="2" xfId="17" applyFont="1" applyBorder="1" applyAlignment="1">
      <alignment horizontal="right" vertical="center" wrapText="1"/>
    </xf>
    <xf numFmtId="0" fontId="29" fillId="0" borderId="135" xfId="17" applyFont="1" applyBorder="1" applyAlignment="1">
      <alignment vertical="center" wrapText="1"/>
    </xf>
    <xf numFmtId="0" fontId="29" fillId="0" borderId="5" xfId="17" applyFont="1" applyBorder="1" applyAlignment="1">
      <alignment vertical="center" wrapText="1"/>
    </xf>
    <xf numFmtId="0" fontId="30" fillId="0" borderId="5" xfId="17" applyFont="1" applyBorder="1">
      <alignment vertical="center"/>
    </xf>
    <xf numFmtId="0" fontId="30" fillId="0" borderId="0" xfId="17" applyFont="1">
      <alignment vertical="center"/>
    </xf>
    <xf numFmtId="0" fontId="30" fillId="0" borderId="134" xfId="17" applyFont="1" applyBorder="1" applyAlignment="1">
      <alignment horizontal="right" vertical="center" wrapText="1"/>
    </xf>
    <xf numFmtId="0" fontId="30" fillId="0" borderId="5" xfId="17" applyFont="1" applyBorder="1" applyAlignment="1">
      <alignment horizontal="right" vertical="center" wrapText="1"/>
    </xf>
    <xf numFmtId="0" fontId="30" fillId="0" borderId="4" xfId="17" applyFont="1" applyBorder="1" applyAlignment="1">
      <alignment horizontal="right" vertical="center"/>
    </xf>
    <xf numFmtId="0" fontId="30" fillId="0" borderId="2" xfId="17" applyFont="1" applyBorder="1">
      <alignment vertical="center"/>
    </xf>
    <xf numFmtId="0" fontId="30" fillId="0" borderId="5" xfId="17" applyFont="1" applyBorder="1" applyAlignment="1">
      <alignment vertical="center" wrapText="1"/>
    </xf>
    <xf numFmtId="0" fontId="30" fillId="0" borderId="2" xfId="17" applyFont="1" applyBorder="1" applyAlignment="1">
      <alignment vertical="center" wrapText="1"/>
    </xf>
    <xf numFmtId="0" fontId="30" fillId="0" borderId="5" xfId="16" quotePrefix="1" applyFont="1" applyBorder="1" applyAlignment="1">
      <alignment horizontal="center" vertical="center"/>
    </xf>
    <xf numFmtId="182" fontId="30" fillId="0" borderId="40" xfId="16" quotePrefix="1" applyNumberFormat="1" applyFont="1" applyBorder="1" applyAlignment="1">
      <alignment horizontal="right" vertical="center"/>
    </xf>
    <xf numFmtId="182" fontId="30" fillId="0" borderId="40" xfId="16" quotePrefix="1" applyNumberFormat="1" applyFont="1" applyBorder="1" applyAlignment="1">
      <alignment horizontal="center" vertical="center"/>
    </xf>
    <xf numFmtId="179" fontId="30" fillId="0" borderId="40" xfId="16" quotePrefix="1" applyNumberFormat="1" applyFont="1" applyBorder="1" applyAlignment="1">
      <alignment horizontal="center" vertical="center"/>
    </xf>
    <xf numFmtId="182" fontId="30" fillId="0" borderId="40" xfId="16" quotePrefix="1" applyNumberFormat="1" applyFont="1" applyBorder="1">
      <alignment vertical="center"/>
    </xf>
    <xf numFmtId="0" fontId="30" fillId="0" borderId="40" xfId="16" applyFont="1" applyBorder="1" applyAlignment="1">
      <alignment horizontal="center" vertical="center"/>
    </xf>
    <xf numFmtId="0" fontId="30" fillId="0" borderId="40" xfId="16" applyFont="1" applyBorder="1" applyAlignment="1">
      <alignment vertical="center" wrapText="1"/>
    </xf>
    <xf numFmtId="0" fontId="30" fillId="11" borderId="43" xfId="16" applyFont="1" applyFill="1" applyBorder="1" applyAlignment="1">
      <alignment horizontal="centerContinuous" vertical="center" wrapText="1"/>
    </xf>
    <xf numFmtId="0" fontId="30" fillId="11" borderId="40" xfId="16" applyFont="1" applyFill="1" applyBorder="1" applyAlignment="1">
      <alignment horizontal="centerContinuous" vertical="center" wrapText="1"/>
    </xf>
    <xf numFmtId="0" fontId="30" fillId="11" borderId="42" xfId="16" applyFont="1" applyFill="1" applyBorder="1" applyAlignment="1">
      <alignment horizontal="centerContinuous" vertical="center" wrapText="1"/>
    </xf>
    <xf numFmtId="0" fontId="30" fillId="0" borderId="5" xfId="16" applyFont="1" applyBorder="1" applyAlignment="1">
      <alignment horizontal="left" vertical="center"/>
    </xf>
    <xf numFmtId="0" fontId="30" fillId="0" borderId="2" xfId="16" applyFont="1" applyBorder="1" applyAlignment="1">
      <alignment horizontal="left" vertical="center"/>
    </xf>
    <xf numFmtId="182" fontId="30" fillId="0" borderId="5" xfId="16" quotePrefix="1" applyNumberFormat="1" applyFont="1" applyBorder="1" applyAlignment="1">
      <alignment horizontal="right" vertical="center"/>
    </xf>
    <xf numFmtId="182" fontId="30" fillId="0" borderId="5" xfId="16" quotePrefix="1" applyNumberFormat="1" applyFont="1" applyBorder="1" applyAlignment="1">
      <alignment horizontal="center" vertical="center"/>
    </xf>
    <xf numFmtId="179" fontId="30" fillId="0" borderId="5" xfId="16" quotePrefix="1" applyNumberFormat="1" applyFont="1" applyBorder="1" applyAlignment="1">
      <alignment horizontal="center" vertical="center"/>
    </xf>
    <xf numFmtId="182" fontId="30" fillId="0" borderId="5" xfId="16" quotePrefix="1" applyNumberFormat="1" applyFont="1" applyBorder="1">
      <alignment vertical="center"/>
    </xf>
    <xf numFmtId="0" fontId="30" fillId="0" borderId="5" xfId="16" applyFont="1" applyBorder="1" applyAlignment="1">
      <alignment horizontal="center" vertical="center"/>
    </xf>
    <xf numFmtId="0" fontId="30" fillId="0" borderId="5" xfId="16" applyFont="1" applyBorder="1" applyAlignment="1">
      <alignment vertical="center" wrapText="1"/>
    </xf>
    <xf numFmtId="0" fontId="30" fillId="11" borderId="6" xfId="16" applyFont="1" applyFill="1" applyBorder="1" applyAlignment="1">
      <alignment horizontal="centerContinuous" vertical="center" wrapText="1"/>
    </xf>
    <xf numFmtId="0" fontId="30" fillId="11" borderId="5" xfId="16" applyFont="1" applyFill="1" applyBorder="1" applyAlignment="1">
      <alignment horizontal="centerContinuous" vertical="center" wrapText="1"/>
    </xf>
    <xf numFmtId="0" fontId="30" fillId="11" borderId="2" xfId="16" applyFont="1" applyFill="1" applyBorder="1" applyAlignment="1">
      <alignment horizontal="centerContinuous" vertical="center" wrapText="1"/>
    </xf>
    <xf numFmtId="0" fontId="91" fillId="3" borderId="0" xfId="16" applyFont="1" applyFill="1" applyAlignment="1">
      <alignment horizontal="left" vertical="center" wrapText="1"/>
    </xf>
    <xf numFmtId="0" fontId="30" fillId="0" borderId="135" xfId="16" quotePrefix="1" applyFont="1" applyBorder="1" applyAlignment="1">
      <alignment horizontal="center" vertical="center" wrapText="1"/>
    </xf>
    <xf numFmtId="0" fontId="30" fillId="0" borderId="2" xfId="16" quotePrefix="1" applyFont="1" applyBorder="1" applyAlignment="1">
      <alignment vertical="center" wrapText="1"/>
    </xf>
    <xf numFmtId="0" fontId="30" fillId="0" borderId="2" xfId="16" applyFont="1" applyBorder="1">
      <alignment vertical="center"/>
    </xf>
    <xf numFmtId="182" fontId="30" fillId="0" borderId="135" xfId="16" quotePrefix="1" applyNumberFormat="1" applyFont="1" applyBorder="1" applyAlignment="1">
      <alignment horizontal="right" vertical="center" wrapText="1"/>
    </xf>
    <xf numFmtId="182" fontId="30" fillId="0" borderId="5" xfId="16" quotePrefix="1" applyNumberFormat="1" applyFont="1" applyBorder="1" applyAlignment="1">
      <alignment horizontal="right" vertical="center" wrapText="1"/>
    </xf>
    <xf numFmtId="182" fontId="30" fillId="0" borderId="2" xfId="16" quotePrefix="1" applyNumberFormat="1" applyFont="1" applyBorder="1" applyAlignment="1">
      <alignment vertical="center" wrapText="1"/>
    </xf>
    <xf numFmtId="0" fontId="30" fillId="3" borderId="5" xfId="16" applyFont="1" applyFill="1" applyBorder="1">
      <alignment vertical="center"/>
    </xf>
    <xf numFmtId="0" fontId="43" fillId="3" borderId="2" xfId="16" applyFont="1" applyFill="1" applyBorder="1" applyAlignment="1">
      <alignment horizontal="left" vertical="center"/>
    </xf>
    <xf numFmtId="0" fontId="30" fillId="0" borderId="5" xfId="16" quotePrefix="1" applyFont="1" applyBorder="1">
      <alignment vertical="center"/>
    </xf>
    <xf numFmtId="0" fontId="30" fillId="0" borderId="5" xfId="16" quotePrefix="1" applyFont="1" applyBorder="1" applyAlignment="1">
      <alignment vertical="center" wrapText="1"/>
    </xf>
    <xf numFmtId="0" fontId="30" fillId="0" borderId="2" xfId="16" quotePrefix="1" applyFont="1" applyBorder="1" applyAlignment="1">
      <alignment horizontal="right" vertical="center"/>
    </xf>
    <xf numFmtId="0" fontId="30" fillId="0" borderId="134" xfId="16" quotePrefix="1" applyFont="1" applyBorder="1" applyAlignment="1">
      <alignment vertical="center" wrapText="1"/>
    </xf>
    <xf numFmtId="0" fontId="30" fillId="0" borderId="2" xfId="16" quotePrefix="1" applyFont="1" applyBorder="1">
      <alignment vertical="center"/>
    </xf>
    <xf numFmtId="0" fontId="30" fillId="0" borderId="5" xfId="16" quotePrefix="1" applyFont="1" applyBorder="1" applyAlignment="1">
      <alignment horizontal="right" vertical="center" wrapText="1"/>
    </xf>
    <xf numFmtId="0" fontId="30" fillId="3" borderId="124" xfId="16" applyFont="1" applyFill="1" applyBorder="1" applyAlignment="1">
      <alignment horizontal="left" vertical="center"/>
    </xf>
    <xf numFmtId="0" fontId="30" fillId="3" borderId="124" xfId="16" applyFont="1" applyFill="1" applyBorder="1">
      <alignment vertical="center"/>
    </xf>
    <xf numFmtId="0" fontId="30" fillId="3" borderId="123" xfId="16" applyFont="1" applyFill="1" applyBorder="1">
      <alignment vertical="center"/>
    </xf>
    <xf numFmtId="0" fontId="30" fillId="0" borderId="31" xfId="16" quotePrefix="1" applyFont="1" applyBorder="1">
      <alignment vertical="center"/>
    </xf>
    <xf numFmtId="0" fontId="30" fillId="0" borderId="4" xfId="16" quotePrefix="1" applyFont="1" applyBorder="1">
      <alignment vertical="center"/>
    </xf>
    <xf numFmtId="0" fontId="30" fillId="0" borderId="4" xfId="16" quotePrefix="1" applyFont="1" applyBorder="1" applyAlignment="1">
      <alignment horizontal="right" vertical="center"/>
    </xf>
    <xf numFmtId="0" fontId="30" fillId="3" borderId="4" xfId="16" applyFont="1" applyFill="1" applyBorder="1">
      <alignment vertical="center"/>
    </xf>
    <xf numFmtId="0" fontId="30" fillId="3" borderId="30" xfId="16" applyFont="1" applyFill="1" applyBorder="1">
      <alignment vertical="center"/>
    </xf>
    <xf numFmtId="0" fontId="30" fillId="0" borderId="6" xfId="16" applyFont="1" applyBorder="1" applyAlignment="1">
      <alignment horizontal="left"/>
    </xf>
    <xf numFmtId="0" fontId="30" fillId="0" borderId="5" xfId="16" applyFont="1" applyBorder="1" applyAlignment="1">
      <alignment horizontal="center"/>
    </xf>
    <xf numFmtId="0" fontId="30" fillId="0" borderId="5" xfId="16" applyFont="1" applyBorder="1" applyAlignment="1"/>
    <xf numFmtId="0" fontId="30" fillId="0" borderId="2" xfId="16" applyFont="1" applyBorder="1" applyAlignment="1"/>
    <xf numFmtId="0" fontId="27" fillId="0" borderId="0" xfId="16" applyFont="1" applyAlignment="1"/>
    <xf numFmtId="0" fontId="30" fillId="0" borderId="6" xfId="16" quotePrefix="1" applyFont="1" applyBorder="1">
      <alignment vertical="center"/>
    </xf>
    <xf numFmtId="0" fontId="30" fillId="0" borderId="134" xfId="16" quotePrefix="1" applyFont="1" applyBorder="1">
      <alignment vertical="center"/>
    </xf>
    <xf numFmtId="0" fontId="30" fillId="0" borderId="135" xfId="16" quotePrefix="1" applyFont="1" applyBorder="1">
      <alignment vertical="center"/>
    </xf>
    <xf numFmtId="0" fontId="30" fillId="0" borderId="5" xfId="16" applyFont="1" applyBorder="1">
      <alignment vertical="center"/>
    </xf>
    <xf numFmtId="0" fontId="30" fillId="0" borderId="125" xfId="16" quotePrefix="1" applyFont="1" applyBorder="1">
      <alignment vertical="center"/>
    </xf>
    <xf numFmtId="0" fontId="30" fillId="0" borderId="124" xfId="16" quotePrefix="1" applyFont="1" applyBorder="1">
      <alignment vertical="center"/>
    </xf>
    <xf numFmtId="0" fontId="30" fillId="0" borderId="131" xfId="16" quotePrefix="1" applyFont="1" applyBorder="1">
      <alignment vertical="center"/>
    </xf>
    <xf numFmtId="0" fontId="30" fillId="0" borderId="132" xfId="16" quotePrefix="1" applyFont="1" applyBorder="1">
      <alignment vertical="center"/>
    </xf>
    <xf numFmtId="0" fontId="30" fillId="0" borderId="40" xfId="16" quotePrefix="1" applyFont="1" applyBorder="1">
      <alignment vertical="center"/>
    </xf>
    <xf numFmtId="0" fontId="30" fillId="3" borderId="124" xfId="16" applyFont="1" applyFill="1" applyBorder="1" applyAlignment="1">
      <alignment horizontal="center" vertical="center"/>
    </xf>
    <xf numFmtId="182" fontId="30" fillId="0" borderId="124" xfId="16" quotePrefix="1" applyNumberFormat="1" applyFont="1" applyBorder="1" applyAlignment="1">
      <alignment horizontal="center" vertical="center"/>
    </xf>
    <xf numFmtId="0" fontId="30" fillId="3" borderId="123" xfId="16" applyFont="1" applyFill="1" applyBorder="1" applyAlignment="1">
      <alignment horizontal="right" vertical="center"/>
    </xf>
    <xf numFmtId="0" fontId="30" fillId="0" borderId="111" xfId="16" quotePrefix="1" applyFont="1" applyBorder="1">
      <alignment vertical="center"/>
    </xf>
    <xf numFmtId="0" fontId="30" fillId="0" borderId="108" xfId="16" quotePrefix="1" applyFont="1" applyBorder="1">
      <alignment vertical="center"/>
    </xf>
    <xf numFmtId="0" fontId="30" fillId="3" borderId="30" xfId="16" applyFont="1" applyFill="1" applyBorder="1" applyAlignment="1">
      <alignment horizontal="right" vertical="center"/>
    </xf>
    <xf numFmtId="0" fontId="30" fillId="3" borderId="40" xfId="16" applyFont="1" applyFill="1" applyBorder="1" applyAlignment="1">
      <alignment vertical="top" wrapText="1"/>
    </xf>
    <xf numFmtId="0" fontId="30" fillId="3" borderId="42" xfId="16" applyFont="1" applyFill="1" applyBorder="1" applyAlignment="1">
      <alignment vertical="top" wrapText="1"/>
    </xf>
    <xf numFmtId="0" fontId="30" fillId="0" borderId="135" xfId="16" applyFont="1" applyBorder="1" applyAlignment="1">
      <alignment horizontal="left" vertical="center"/>
    </xf>
    <xf numFmtId="0" fontId="30" fillId="0" borderId="6" xfId="16" applyFont="1" applyBorder="1">
      <alignment vertical="center"/>
    </xf>
    <xf numFmtId="182" fontId="30" fillId="0" borderId="40" xfId="16" quotePrefix="1" applyNumberFormat="1" applyFont="1" applyBorder="1" applyAlignment="1">
      <alignment horizontal="left" vertical="center"/>
    </xf>
    <xf numFmtId="0" fontId="30" fillId="0" borderId="40" xfId="16" applyFont="1" applyBorder="1">
      <alignment vertical="center"/>
    </xf>
    <xf numFmtId="0" fontId="30" fillId="0" borderId="40" xfId="16" applyFont="1" applyBorder="1" applyAlignment="1">
      <alignment horizontal="left" vertical="center"/>
    </xf>
    <xf numFmtId="0" fontId="30" fillId="0" borderId="42" xfId="16" applyFont="1" applyBorder="1" applyAlignment="1">
      <alignment horizontal="right" vertical="center"/>
    </xf>
    <xf numFmtId="0" fontId="30" fillId="0" borderId="31" xfId="16" applyFont="1" applyBorder="1" applyAlignment="1">
      <alignment vertical="top"/>
    </xf>
    <xf numFmtId="0" fontId="30" fillId="0" borderId="4" xfId="16" applyFont="1" applyBorder="1" applyAlignment="1">
      <alignment vertical="top"/>
    </xf>
    <xf numFmtId="0" fontId="30" fillId="0" borderId="30" xfId="16" applyFont="1" applyBorder="1" applyAlignment="1">
      <alignment vertical="top"/>
    </xf>
    <xf numFmtId="0" fontId="29" fillId="0" borderId="122" xfId="16" applyFont="1" applyBorder="1">
      <alignment vertical="center"/>
    </xf>
    <xf numFmtId="0" fontId="29" fillId="0" borderId="121" xfId="16" applyFont="1" applyBorder="1">
      <alignment vertical="center"/>
    </xf>
    <xf numFmtId="0" fontId="29" fillId="0" borderId="139" xfId="16" applyFont="1" applyBorder="1">
      <alignment vertical="center"/>
    </xf>
    <xf numFmtId="0" fontId="29" fillId="0" borderId="120" xfId="16" applyFont="1" applyBorder="1">
      <alignment vertical="center"/>
    </xf>
    <xf numFmtId="0" fontId="29" fillId="0" borderId="118" xfId="16" applyFont="1" applyBorder="1">
      <alignment vertical="center"/>
    </xf>
    <xf numFmtId="0" fontId="29" fillId="0" borderId="117" xfId="16" applyFont="1" applyBorder="1">
      <alignment vertical="center"/>
    </xf>
    <xf numFmtId="0" fontId="29" fillId="0" borderId="128" xfId="16" applyFont="1" applyBorder="1">
      <alignment vertical="center"/>
    </xf>
    <xf numFmtId="0" fontId="29" fillId="0" borderId="116" xfId="16" applyFont="1" applyBorder="1">
      <alignment vertical="center"/>
    </xf>
    <xf numFmtId="0" fontId="30" fillId="0" borderId="43" xfId="16" applyFont="1" applyBorder="1">
      <alignment vertical="center"/>
    </xf>
    <xf numFmtId="0" fontId="30" fillId="0" borderId="42" xfId="16" applyFont="1" applyBorder="1">
      <alignment vertical="center"/>
    </xf>
    <xf numFmtId="0" fontId="30" fillId="3" borderId="40" xfId="17" applyFont="1" applyFill="1" applyBorder="1">
      <alignment vertical="center"/>
    </xf>
    <xf numFmtId="0" fontId="30" fillId="3" borderId="42" xfId="17" applyFont="1" applyFill="1" applyBorder="1">
      <alignment vertical="center"/>
    </xf>
    <xf numFmtId="182" fontId="30" fillId="0" borderId="117" xfId="16" quotePrefix="1" applyNumberFormat="1" applyFont="1" applyBorder="1">
      <alignment vertical="center"/>
    </xf>
    <xf numFmtId="182" fontId="30" fillId="0" borderId="117" xfId="16" quotePrefix="1" applyNumberFormat="1" applyFont="1" applyBorder="1" applyAlignment="1">
      <alignment horizontal="right" vertical="center"/>
    </xf>
    <xf numFmtId="0" fontId="30" fillId="0" borderId="117" xfId="17" applyFont="1" applyBorder="1" applyAlignment="1">
      <alignment horizontal="right" vertical="center"/>
    </xf>
    <xf numFmtId="182" fontId="30" fillId="0" borderId="106" xfId="16" quotePrefix="1" applyNumberFormat="1" applyFont="1" applyBorder="1">
      <alignment vertical="center"/>
    </xf>
    <xf numFmtId="0" fontId="30" fillId="0" borderId="33" xfId="16" applyFont="1" applyBorder="1" applyAlignment="1">
      <alignment horizontal="left" vertical="center"/>
    </xf>
    <xf numFmtId="0" fontId="30" fillId="0" borderId="122" xfId="16" applyFont="1" applyBorder="1">
      <alignment vertical="center"/>
    </xf>
    <xf numFmtId="0" fontId="30" fillId="0" borderId="121" xfId="16" applyFont="1" applyBorder="1">
      <alignment vertical="center"/>
    </xf>
    <xf numFmtId="182" fontId="30" fillId="0" borderId="121" xfId="16" quotePrefix="1" applyNumberFormat="1" applyFont="1" applyBorder="1">
      <alignment vertical="center"/>
    </xf>
    <xf numFmtId="182" fontId="30" fillId="0" borderId="121" xfId="16" quotePrefix="1" applyNumberFormat="1" applyFont="1" applyBorder="1" applyAlignment="1">
      <alignment horizontal="left" vertical="center"/>
    </xf>
    <xf numFmtId="0" fontId="30" fillId="0" borderId="106" xfId="16" applyFont="1" applyBorder="1">
      <alignment vertical="center"/>
    </xf>
    <xf numFmtId="0" fontId="30" fillId="0" borderId="120" xfId="16" applyFont="1" applyBorder="1">
      <alignment vertical="center"/>
    </xf>
    <xf numFmtId="0" fontId="30" fillId="0" borderId="118" xfId="16" applyFont="1" applyBorder="1">
      <alignment vertical="center"/>
    </xf>
    <xf numFmtId="0" fontId="30" fillId="0" borderId="117" xfId="16" applyFont="1" applyBorder="1">
      <alignment vertical="center"/>
    </xf>
    <xf numFmtId="0" fontId="30" fillId="0" borderId="40" xfId="17" applyFont="1" applyBorder="1">
      <alignment vertical="center"/>
    </xf>
    <xf numFmtId="0" fontId="30" fillId="0" borderId="40" xfId="17" applyFont="1" applyBorder="1" applyAlignment="1">
      <alignment vertical="center" wrapText="1"/>
    </xf>
    <xf numFmtId="0" fontId="30" fillId="0" borderId="40" xfId="17" applyFont="1" applyBorder="1" applyAlignment="1">
      <alignment horizontal="center" vertical="center" wrapText="1"/>
    </xf>
    <xf numFmtId="0" fontId="30" fillId="0" borderId="42" xfId="17" applyFont="1" applyBorder="1" applyAlignment="1">
      <alignment vertical="center" wrapText="1"/>
    </xf>
    <xf numFmtId="182" fontId="30" fillId="0" borderId="43" xfId="16" quotePrefix="1" applyNumberFormat="1" applyFont="1" applyBorder="1">
      <alignment vertical="center"/>
    </xf>
    <xf numFmtId="0" fontId="30" fillId="0" borderId="2" xfId="17" applyFont="1" applyBorder="1" applyAlignment="1">
      <alignment horizontal="left" vertical="center" wrapText="1"/>
    </xf>
    <xf numFmtId="0" fontId="30" fillId="0" borderId="131" xfId="17" applyFont="1" applyBorder="1" applyAlignment="1">
      <alignment horizontal="left" vertical="center" wrapText="1"/>
    </xf>
    <xf numFmtId="182" fontId="30" fillId="0" borderId="124" xfId="16" quotePrefix="1" applyNumberFormat="1" applyFont="1" applyBorder="1">
      <alignment vertical="center"/>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118" xfId="16" quotePrefix="1" applyFont="1" applyBorder="1">
      <alignment vertical="center"/>
    </xf>
    <xf numFmtId="0" fontId="30" fillId="0" borderId="117" xfId="16" quotePrefix="1" applyFont="1" applyBorder="1" applyAlignment="1">
      <alignment vertical="center" wrapText="1"/>
    </xf>
    <xf numFmtId="0" fontId="30" fillId="0" borderId="127" xfId="16" quotePrefix="1" applyFont="1" applyBorder="1" applyAlignment="1">
      <alignment vertical="center" wrapText="1"/>
    </xf>
    <xf numFmtId="182" fontId="30" fillId="0" borderId="128" xfId="16" quotePrefix="1" applyNumberFormat="1" applyFont="1" applyBorder="1">
      <alignment vertical="center"/>
    </xf>
    <xf numFmtId="0" fontId="30" fillId="0" borderId="117" xfId="16" quotePrefix="1" applyFont="1" applyBorder="1">
      <alignment vertical="center"/>
    </xf>
    <xf numFmtId="0" fontId="30" fillId="0" borderId="116" xfId="16" quotePrefix="1" applyFont="1" applyBorder="1" applyAlignment="1">
      <alignment vertical="center" wrapText="1"/>
    </xf>
    <xf numFmtId="182" fontId="30" fillId="0" borderId="5" xfId="16" quotePrefix="1" applyNumberFormat="1" applyFont="1" applyBorder="1" applyAlignment="1">
      <alignment vertical="center" wrapText="1"/>
    </xf>
    <xf numFmtId="182" fontId="30" fillId="0" borderId="134" xfId="16" quotePrefix="1" applyNumberFormat="1" applyFont="1" applyBorder="1">
      <alignment vertical="center"/>
    </xf>
    <xf numFmtId="182" fontId="30" fillId="0" borderId="2" xfId="16" quotePrefix="1" applyNumberFormat="1" applyFont="1" applyBorder="1" applyAlignment="1">
      <alignment horizontal="right" vertical="center" wrapText="1"/>
    </xf>
    <xf numFmtId="0" fontId="30" fillId="0" borderId="123" xfId="16" quotePrefix="1" applyFont="1" applyBorder="1">
      <alignment vertical="center"/>
    </xf>
    <xf numFmtId="0" fontId="30" fillId="0" borderId="116" xfId="17" applyFont="1" applyBorder="1">
      <alignment vertical="center"/>
    </xf>
    <xf numFmtId="182" fontId="30" fillId="0" borderId="42" xfId="16" quotePrefix="1" applyNumberFormat="1" applyFont="1" applyBorder="1">
      <alignment vertical="center"/>
    </xf>
    <xf numFmtId="0" fontId="30" fillId="0" borderId="0" xfId="16" applyFont="1" applyAlignment="1">
      <alignment horizontal="left" vertical="center"/>
    </xf>
    <xf numFmtId="0" fontId="30" fillId="0" borderId="0" xfId="16" applyFont="1" applyAlignment="1">
      <alignment horizontal="center" vertical="center"/>
    </xf>
    <xf numFmtId="0" fontId="30" fillId="0" borderId="4" xfId="16" applyFont="1" applyBorder="1" applyAlignment="1">
      <alignment horizontal="left" vertical="center"/>
    </xf>
    <xf numFmtId="182" fontId="30" fillId="0" borderId="33" xfId="16" quotePrefix="1" applyNumberFormat="1" applyFont="1" applyBorder="1" applyAlignment="1">
      <alignment horizontal="left" vertical="center"/>
    </xf>
    <xf numFmtId="0" fontId="30" fillId="0" borderId="4" xfId="16" applyFont="1" applyBorder="1" applyAlignment="1">
      <alignment horizontal="center" vertical="center"/>
    </xf>
    <xf numFmtId="182" fontId="30" fillId="0" borderId="30" xfId="16" quotePrefix="1" applyNumberFormat="1" applyFont="1" applyBorder="1" applyAlignment="1">
      <alignment horizontal="left" vertical="center"/>
    </xf>
    <xf numFmtId="180" fontId="30" fillId="0" borderId="40" xfId="16" quotePrefix="1" applyNumberFormat="1" applyFont="1" applyBorder="1" applyAlignment="1">
      <alignment horizontal="center" vertical="center"/>
    </xf>
    <xf numFmtId="49" fontId="15"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67" fillId="0" borderId="0" xfId="0" applyFont="1">
      <alignment vertical="center"/>
    </xf>
    <xf numFmtId="0" fontId="92" fillId="0" borderId="0" xfId="1" applyFont="1" applyAlignment="1">
      <alignment horizontal="left" vertical="center"/>
    </xf>
    <xf numFmtId="0" fontId="92" fillId="0" borderId="0" xfId="1" applyFont="1">
      <alignment vertical="center"/>
    </xf>
    <xf numFmtId="0" fontId="52" fillId="0" borderId="0" xfId="0" applyFont="1">
      <alignment vertical="center"/>
    </xf>
    <xf numFmtId="0" fontId="76" fillId="0" borderId="0" xfId="0" applyFont="1">
      <alignment vertical="center"/>
    </xf>
    <xf numFmtId="0" fontId="0" fillId="3" borderId="0" xfId="0" applyFill="1" applyAlignment="1">
      <alignment horizontal="center" vertical="center"/>
    </xf>
    <xf numFmtId="0" fontId="84" fillId="0" borderId="4" xfId="0" applyFont="1" applyBorder="1" applyAlignment="1">
      <alignment horizontal="left" vertical="center"/>
    </xf>
    <xf numFmtId="0" fontId="26" fillId="0" borderId="4" xfId="0" applyFont="1" applyBorder="1" applyAlignment="1">
      <alignment horizontal="center" vertical="center"/>
    </xf>
    <xf numFmtId="0" fontId="0" fillId="0" borderId="4" xfId="0" applyBorder="1" applyAlignment="1">
      <alignment horizontal="center" vertical="center"/>
    </xf>
    <xf numFmtId="0" fontId="84" fillId="0" borderId="0" xfId="0" applyFont="1" applyAlignment="1">
      <alignment horizontal="left" vertical="center"/>
    </xf>
    <xf numFmtId="0" fontId="0" fillId="3" borderId="9" xfId="0" applyFill="1" applyBorder="1" applyAlignment="1">
      <alignment horizontal="center" vertical="center"/>
    </xf>
    <xf numFmtId="0" fontId="93" fillId="0" borderId="1" xfId="3" applyFont="1" applyBorder="1" applyAlignment="1">
      <alignment horizontal="center" vertical="center"/>
    </xf>
    <xf numFmtId="0" fontId="0" fillId="3" borderId="33" xfId="0" applyFill="1" applyBorder="1" applyAlignment="1">
      <alignment horizontal="center" vertical="center"/>
    </xf>
    <xf numFmtId="0" fontId="93" fillId="3" borderId="1" xfId="3" applyFont="1" applyFill="1" applyBorder="1" applyAlignment="1">
      <alignment horizontal="center" vertical="center"/>
    </xf>
    <xf numFmtId="0" fontId="93" fillId="3" borderId="7" xfId="3" applyFont="1" applyFill="1" applyBorder="1" applyAlignment="1">
      <alignment horizontal="center" vertical="center"/>
    </xf>
    <xf numFmtId="0" fontId="93" fillId="3" borderId="0" xfId="3" applyFont="1" applyFill="1" applyAlignment="1">
      <alignment horizontal="center" vertical="center"/>
    </xf>
    <xf numFmtId="0" fontId="26" fillId="0" borderId="4" xfId="0" applyFont="1" applyBorder="1" applyAlignment="1">
      <alignment horizontal="left" vertical="center"/>
    </xf>
    <xf numFmtId="0" fontId="93" fillId="4" borderId="1" xfId="3" applyFont="1" applyFill="1" applyBorder="1" applyAlignment="1">
      <alignment horizontal="center" vertical="center" wrapText="1"/>
    </xf>
    <xf numFmtId="0" fontId="93" fillId="0" borderId="0" xfId="3" applyFont="1" applyAlignment="1">
      <alignment horizontal="center" vertical="center"/>
    </xf>
    <xf numFmtId="0" fontId="0" fillId="3" borderId="7" xfId="0" applyFill="1" applyBorder="1" applyAlignment="1">
      <alignment horizontal="center" vertical="center"/>
    </xf>
    <xf numFmtId="56" fontId="93" fillId="0" borderId="1" xfId="3" applyNumberFormat="1" applyFont="1" applyBorder="1" applyAlignment="1">
      <alignment horizontal="center" vertical="center"/>
    </xf>
    <xf numFmtId="0" fontId="93" fillId="3" borderId="5" xfId="3" applyFont="1" applyFill="1" applyBorder="1" applyAlignment="1">
      <alignment horizontal="center" vertical="center"/>
    </xf>
    <xf numFmtId="0" fontId="0" fillId="3" borderId="4" xfId="0" applyFill="1" applyBorder="1" applyAlignment="1">
      <alignment horizontal="center" vertical="center"/>
    </xf>
    <xf numFmtId="0" fontId="93" fillId="0" borderId="4" xfId="3" applyFont="1" applyBorder="1" applyAlignment="1">
      <alignment horizontal="center" vertical="center"/>
    </xf>
    <xf numFmtId="56" fontId="93" fillId="4" borderId="1" xfId="3" applyNumberFormat="1" applyFont="1" applyFill="1" applyBorder="1" applyAlignment="1">
      <alignment horizontal="center" vertical="center"/>
    </xf>
    <xf numFmtId="0" fontId="93" fillId="3" borderId="4" xfId="3" applyFont="1" applyFill="1" applyBorder="1" applyAlignment="1">
      <alignment horizontal="center" vertical="center"/>
    </xf>
    <xf numFmtId="0" fontId="0" fillId="13" borderId="1" xfId="0" applyFill="1" applyBorder="1" applyAlignment="1">
      <alignment horizontal="center" vertical="center"/>
    </xf>
    <xf numFmtId="0" fontId="0" fillId="13" borderId="8" xfId="0" applyFill="1" applyBorder="1" applyAlignment="1">
      <alignment horizontal="center" vertical="center"/>
    </xf>
    <xf numFmtId="56" fontId="93" fillId="13" borderId="1" xfId="3" applyNumberFormat="1" applyFont="1" applyFill="1" applyBorder="1" applyAlignment="1">
      <alignment horizontal="center" vertical="center"/>
    </xf>
    <xf numFmtId="0" fontId="93" fillId="13" borderId="1" xfId="3" applyFont="1" applyFill="1" applyBorder="1" applyAlignment="1">
      <alignment horizontal="center" vertical="center"/>
    </xf>
    <xf numFmtId="180" fontId="16" fillId="4" borderId="1" xfId="0" applyNumberFormat="1" applyFont="1" applyFill="1" applyBorder="1" applyAlignment="1">
      <alignment horizontal="center" vertical="center" shrinkToFit="1"/>
    </xf>
    <xf numFmtId="180" fontId="16" fillId="4" borderId="1" xfId="0" applyNumberFormat="1" applyFont="1" applyFill="1" applyBorder="1" applyAlignment="1">
      <alignment horizontal="center" vertical="center"/>
    </xf>
    <xf numFmtId="180" fontId="18" fillId="4" borderId="1" xfId="0" applyNumberFormat="1" applyFont="1" applyFill="1" applyBorder="1" applyAlignment="1">
      <alignment horizontal="center" vertical="center" shrinkToFit="1"/>
    </xf>
    <xf numFmtId="58" fontId="0" fillId="0" borderId="1" xfId="0" applyNumberFormat="1" applyBorder="1" applyAlignment="1">
      <alignment horizontal="center" vertical="center"/>
    </xf>
    <xf numFmtId="0" fontId="76"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61" fillId="6" borderId="2" xfId="1" applyFont="1" applyFill="1" applyBorder="1" applyAlignment="1">
      <alignment horizontal="left" vertical="center"/>
    </xf>
    <xf numFmtId="0" fontId="61" fillId="3" borderId="1" xfId="1" applyFont="1" applyFill="1" applyBorder="1">
      <alignment vertical="center"/>
    </xf>
    <xf numFmtId="0" fontId="60" fillId="3" borderId="1" xfId="0" applyFont="1" applyFill="1" applyBorder="1">
      <alignment vertical="center"/>
    </xf>
    <xf numFmtId="0" fontId="0" fillId="0" borderId="40" xfId="0" applyBorder="1" applyAlignment="1">
      <alignment horizontal="center" vertical="center"/>
    </xf>
    <xf numFmtId="0" fontId="0" fillId="3" borderId="40" xfId="0" applyFill="1" applyBorder="1" applyAlignment="1">
      <alignment horizontal="center" vertical="center"/>
    </xf>
    <xf numFmtId="56" fontId="93" fillId="3" borderId="0" xfId="3" applyNumberFormat="1" applyFont="1" applyFill="1" applyAlignment="1">
      <alignment horizontal="center" vertical="center"/>
    </xf>
    <xf numFmtId="0" fontId="25" fillId="3" borderId="4" xfId="0" applyFont="1" applyFill="1" applyBorder="1" applyAlignment="1">
      <alignment vertical="center" textRotation="255"/>
    </xf>
    <xf numFmtId="0" fontId="26" fillId="3" borderId="4" xfId="0" applyFont="1" applyFill="1" applyBorder="1">
      <alignment vertical="center"/>
    </xf>
    <xf numFmtId="0" fontId="25" fillId="3" borderId="0" xfId="0" applyFont="1" applyFill="1" applyAlignment="1">
      <alignment vertical="center" textRotation="255"/>
    </xf>
    <xf numFmtId="0" fontId="0" fillId="3" borderId="0" xfId="0" applyFill="1">
      <alignmen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shrinkToFit="1"/>
    </xf>
    <xf numFmtId="0" fontId="25" fillId="4" borderId="1" xfId="0" applyFont="1" applyFill="1" applyBorder="1" applyAlignment="1">
      <alignment horizontal="center" vertical="center" wrapText="1" shrinkToFit="1"/>
    </xf>
    <xf numFmtId="180" fontId="25" fillId="4" borderId="1" xfId="0" applyNumberFormat="1" applyFont="1" applyFill="1" applyBorder="1" applyAlignment="1">
      <alignment horizontal="center" vertical="center" shrinkToFit="1"/>
    </xf>
    <xf numFmtId="0" fontId="25"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75" fillId="0" borderId="6" xfId="1" applyFont="1" applyBorder="1" applyAlignment="1">
      <alignment horizontal="center" vertical="center"/>
    </xf>
    <xf numFmtId="0" fontId="75" fillId="0" borderId="2" xfId="1" applyFont="1" applyBorder="1" applyAlignment="1">
      <alignment horizontal="center" vertical="center"/>
    </xf>
    <xf numFmtId="0" fontId="65" fillId="0" borderId="0" xfId="1" applyFont="1" applyAlignment="1">
      <alignment horizontal="left" vertical="center"/>
    </xf>
    <xf numFmtId="0" fontId="69" fillId="0" borderId="5" xfId="0" applyFont="1" applyBorder="1" applyAlignment="1">
      <alignment horizontal="left" vertical="center" wrapText="1"/>
    </xf>
    <xf numFmtId="0" fontId="63" fillId="0" borderId="5"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73" fillId="4" borderId="1" xfId="1" applyFont="1" applyFill="1" applyBorder="1" applyAlignment="1">
      <alignment horizontal="center" vertical="center" wrapText="1"/>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5" fillId="2" borderId="43" xfId="0" applyFont="1" applyFill="1" applyBorder="1" applyAlignment="1">
      <alignment horizontal="center" vertical="center" wrapText="1" shrinkToFit="1"/>
    </xf>
    <xf numFmtId="0" fontId="15" fillId="2" borderId="40" xfId="0" applyFont="1" applyFill="1" applyBorder="1" applyAlignment="1">
      <alignment horizontal="center" vertical="center" wrapText="1" shrinkToFit="1"/>
    </xf>
    <xf numFmtId="0" fontId="15" fillId="2" borderId="31"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6" fillId="4" borderId="6" xfId="0" applyFont="1" applyFill="1" applyBorder="1" applyAlignment="1">
      <alignment horizontal="center" vertical="center"/>
    </xf>
    <xf numFmtId="0" fontId="16" fillId="4"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3" borderId="6"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 xfId="0" applyFont="1" applyFill="1" applyBorder="1" applyAlignment="1">
      <alignment horizontal="center" vertical="center"/>
    </xf>
    <xf numFmtId="0" fontId="16" fillId="4" borderId="43" xfId="0" applyFont="1" applyFill="1" applyBorder="1" applyAlignment="1">
      <alignment horizontal="center" vertical="center" wrapText="1" shrinkToFit="1"/>
    </xf>
    <xf numFmtId="0" fontId="16" fillId="4" borderId="42"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74" fillId="4" borderId="1" xfId="1" applyFont="1" applyFill="1" applyBorder="1" applyAlignment="1">
      <alignment horizontal="center" vertical="center" wrapText="1"/>
    </xf>
    <xf numFmtId="0" fontId="63" fillId="5" borderId="8" xfId="0" applyFont="1" applyFill="1" applyBorder="1" applyAlignment="1">
      <alignment horizontal="center" vertical="center"/>
    </xf>
    <xf numFmtId="0" fontId="63" fillId="5" borderId="3"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shrinkToFi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17" fillId="3" borderId="1" xfId="0" applyFont="1" applyFill="1" applyBorder="1" applyAlignment="1">
      <alignment horizontal="center" vertical="center"/>
    </xf>
    <xf numFmtId="176" fontId="16" fillId="0" borderId="1" xfId="0" applyNumberFormat="1" applyFont="1" applyBorder="1" applyAlignment="1">
      <alignment horizontal="center" vertical="center" wrapText="1"/>
    </xf>
    <xf numFmtId="0" fontId="16" fillId="3"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49" fontId="16" fillId="3" borderId="1" xfId="0" applyNumberFormat="1" applyFont="1" applyFill="1" applyBorder="1" applyAlignment="1">
      <alignment horizontal="center"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horizontal="center" vertical="center" shrinkToFit="1"/>
    </xf>
    <xf numFmtId="0" fontId="16" fillId="3"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0" borderId="1" xfId="0" applyFont="1" applyBorder="1" applyAlignment="1">
      <alignment horizontal="left" vertical="top"/>
    </xf>
    <xf numFmtId="58" fontId="16" fillId="3" borderId="6" xfId="0" applyNumberFormat="1"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3"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42" xfId="0" applyFont="1" applyFill="1" applyBorder="1" applyAlignment="1">
      <alignment horizontal="left" vertical="top" wrapText="1"/>
    </xf>
    <xf numFmtId="0" fontId="63" fillId="5" borderId="1" xfId="0" applyFont="1" applyFill="1" applyBorder="1" applyAlignment="1">
      <alignment horizontal="center" vertical="center" textRotation="255" wrapText="1"/>
    </xf>
    <xf numFmtId="0" fontId="16" fillId="3" borderId="74" xfId="0" applyFont="1" applyFill="1" applyBorder="1" applyAlignment="1">
      <alignment horizontal="left" vertical="top" wrapText="1"/>
    </xf>
    <xf numFmtId="0" fontId="16" fillId="3" borderId="75" xfId="0" applyFont="1" applyFill="1" applyBorder="1" applyAlignment="1">
      <alignment horizontal="left" vertical="top" wrapText="1"/>
    </xf>
    <xf numFmtId="0" fontId="16" fillId="3" borderId="76" xfId="0" applyFont="1" applyFill="1" applyBorder="1" applyAlignment="1">
      <alignment horizontal="left" vertical="top" wrapText="1"/>
    </xf>
    <xf numFmtId="49" fontId="16" fillId="3" borderId="40" xfId="0" applyNumberFormat="1" applyFont="1" applyFill="1" applyBorder="1" applyAlignment="1">
      <alignment horizontal="left" vertical="center"/>
    </xf>
    <xf numFmtId="49" fontId="16" fillId="3" borderId="42" xfId="0" applyNumberFormat="1" applyFont="1" applyFill="1" applyBorder="1" applyAlignment="1">
      <alignment horizontal="left" vertical="center"/>
    </xf>
    <xf numFmtId="0" fontId="15" fillId="4" borderId="1" xfId="0"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shrinkToFit="1"/>
    </xf>
    <xf numFmtId="0" fontId="16" fillId="2" borderId="1" xfId="0" applyFont="1" applyFill="1" applyBorder="1" applyAlignment="1">
      <alignment horizontal="center" vertical="center"/>
    </xf>
    <xf numFmtId="49" fontId="16" fillId="0" borderId="1"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63" fillId="5" borderId="8" xfId="0" applyFont="1" applyFill="1" applyBorder="1" applyAlignment="1">
      <alignment horizontal="center" vertical="center" textRotation="255" wrapText="1"/>
    </xf>
    <xf numFmtId="0" fontId="63" fillId="5" borderId="9" xfId="0" applyFont="1" applyFill="1" applyBorder="1" applyAlignment="1">
      <alignment horizontal="center" vertical="center" textRotation="255" wrapText="1"/>
    </xf>
    <xf numFmtId="0" fontId="11" fillId="0" borderId="0" xfId="0" applyFont="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49" fontId="11" fillId="0" borderId="43"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63" fillId="5" borderId="1" xfId="0" applyFont="1" applyFill="1" applyBorder="1" applyAlignment="1">
      <alignment horizontal="center" vertical="center" textRotation="255"/>
    </xf>
    <xf numFmtId="0" fontId="16" fillId="4" borderId="1" xfId="1" applyFont="1" applyFill="1" applyBorder="1" applyAlignment="1">
      <alignment horizontal="center" vertical="center"/>
    </xf>
    <xf numFmtId="0" fontId="16" fillId="3" borderId="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2" xfId="0" applyFont="1" applyFill="1" applyBorder="1" applyAlignment="1">
      <alignment horizontal="left" vertical="top" wrapText="1"/>
    </xf>
    <xf numFmtId="58" fontId="15" fillId="3" borderId="6" xfId="0" applyNumberFormat="1" applyFont="1" applyFill="1" applyBorder="1" applyAlignment="1">
      <alignment horizontal="center" vertical="center" shrinkToFit="1"/>
    </xf>
    <xf numFmtId="0" fontId="15" fillId="3" borderId="5" xfId="0" applyFont="1" applyFill="1" applyBorder="1" applyAlignment="1">
      <alignment horizontal="center" vertical="center" shrinkToFit="1"/>
    </xf>
    <xf numFmtId="58" fontId="15" fillId="3" borderId="5" xfId="0" applyNumberFormat="1" applyFont="1" applyFill="1" applyBorder="1" applyAlignment="1">
      <alignment horizontal="center" vertical="center" shrinkToFit="1"/>
    </xf>
    <xf numFmtId="0" fontId="15" fillId="3" borderId="2" xfId="0" applyFont="1" applyFill="1" applyBorder="1" applyAlignment="1">
      <alignment horizontal="center" vertical="center" shrinkToFit="1"/>
    </xf>
    <xf numFmtId="180" fontId="16" fillId="0" borderId="1" xfId="0" applyNumberFormat="1" applyFont="1" applyBorder="1" applyAlignment="1">
      <alignment horizontal="center" vertical="center"/>
    </xf>
    <xf numFmtId="179" fontId="16" fillId="4" borderId="6"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9" fontId="16" fillId="0" borderId="1" xfId="0" applyNumberFormat="1" applyFont="1" applyBorder="1" applyAlignment="1">
      <alignment horizontal="center" vertical="center"/>
    </xf>
    <xf numFmtId="0" fontId="16" fillId="0" borderId="97" xfId="0" applyFont="1" applyBorder="1" applyAlignment="1">
      <alignment horizontal="center" vertical="center"/>
    </xf>
    <xf numFmtId="0" fontId="16" fillId="0" borderId="96" xfId="0" applyFont="1" applyBorder="1" applyAlignment="1">
      <alignment horizontal="center" vertical="center"/>
    </xf>
    <xf numFmtId="0" fontId="16" fillId="0" borderId="98" xfId="0" applyFont="1" applyBorder="1" applyAlignment="1">
      <alignment horizontal="center" vertical="center"/>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80" fontId="16" fillId="0" borderId="1" xfId="0" applyNumberFormat="1" applyFont="1" applyBorder="1" applyAlignment="1">
      <alignment horizontal="center" vertical="center" wrapText="1"/>
    </xf>
    <xf numFmtId="0" fontId="63" fillId="5" borderId="8" xfId="0" applyFont="1" applyFill="1" applyBorder="1" applyAlignment="1">
      <alignment horizontal="center" vertical="center" wrapText="1"/>
    </xf>
    <xf numFmtId="0" fontId="63" fillId="5" borderId="9" xfId="0" applyFont="1" applyFill="1" applyBorder="1" applyAlignment="1">
      <alignment horizontal="center" vertical="center" wrapText="1"/>
    </xf>
    <xf numFmtId="0" fontId="16" fillId="0" borderId="43" xfId="0" applyFont="1" applyBorder="1" applyAlignment="1">
      <alignment horizontal="left" vertical="top" wrapText="1" shrinkToFit="1"/>
    </xf>
    <xf numFmtId="0" fontId="16" fillId="0" borderId="40" xfId="0" applyFont="1" applyBorder="1" applyAlignment="1">
      <alignment horizontal="left" vertical="top" wrapText="1" shrinkToFit="1"/>
    </xf>
    <xf numFmtId="0" fontId="16" fillId="0" borderId="42" xfId="0" applyFont="1" applyBorder="1" applyAlignment="1">
      <alignment horizontal="left" vertical="top" wrapText="1" shrinkToFit="1"/>
    </xf>
    <xf numFmtId="0" fontId="16" fillId="0" borderId="6"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3" borderId="1" xfId="0" applyFont="1" applyFill="1" applyBorder="1" applyAlignment="1">
      <alignment horizontal="center" vertical="center" shrinkToFit="1"/>
    </xf>
    <xf numFmtId="0" fontId="63" fillId="5" borderId="3"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0" borderId="31"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30" xfId="0" applyFont="1" applyBorder="1" applyAlignment="1">
      <alignment horizontal="left" vertical="top" wrapText="1" shrinkToFit="1"/>
    </xf>
    <xf numFmtId="0" fontId="63" fillId="5" borderId="9" xfId="0" applyFont="1" applyFill="1" applyBorder="1" applyAlignment="1">
      <alignment horizontal="center" vertical="center"/>
    </xf>
    <xf numFmtId="0" fontId="16" fillId="3" borderId="6" xfId="0" applyFont="1" applyFill="1" applyBorder="1" applyAlignment="1">
      <alignment horizontal="center" vertical="center" shrinkToFit="1"/>
    </xf>
    <xf numFmtId="180" fontId="16" fillId="4" borderId="1" xfId="0" applyNumberFormat="1" applyFont="1" applyFill="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180" fontId="16" fillId="0" borderId="43" xfId="0" applyNumberFormat="1" applyFont="1" applyBorder="1" applyAlignment="1">
      <alignment horizontal="center" vertical="center" shrinkToFit="1"/>
    </xf>
    <xf numFmtId="180" fontId="16" fillId="0" borderId="42" xfId="0" applyNumberFormat="1" applyFont="1" applyBorder="1" applyAlignment="1">
      <alignment horizontal="center" vertical="center" shrinkToFit="1"/>
    </xf>
    <xf numFmtId="180" fontId="16" fillId="0" borderId="31" xfId="0" applyNumberFormat="1" applyFont="1" applyBorder="1" applyAlignment="1">
      <alignment horizontal="center" vertical="center" shrinkToFit="1"/>
    </xf>
    <xf numFmtId="180" fontId="16" fillId="0" borderId="30" xfId="0" applyNumberFormat="1" applyFont="1" applyBorder="1" applyAlignment="1">
      <alignment horizontal="center" vertical="center" shrinkToFit="1"/>
    </xf>
    <xf numFmtId="181" fontId="16" fillId="4" borderId="6" xfId="0" applyNumberFormat="1" applyFont="1" applyFill="1" applyBorder="1" applyAlignment="1">
      <alignment horizontal="center" vertical="center"/>
    </xf>
    <xf numFmtId="181" fontId="16" fillId="4" borderId="2" xfId="0" applyNumberFormat="1" applyFont="1" applyFill="1" applyBorder="1" applyAlignment="1">
      <alignment horizontal="center" vertical="center"/>
    </xf>
    <xf numFmtId="0" fontId="16" fillId="0" borderId="5" xfId="0" applyFont="1" applyBorder="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181" fontId="16" fillId="0" borderId="1" xfId="0" applyNumberFormat="1" applyFont="1" applyBorder="1" applyAlignment="1">
      <alignment horizontal="center" vertical="center"/>
    </xf>
    <xf numFmtId="184" fontId="16" fillId="0" borderId="6" xfId="12" applyNumberFormat="1" applyFont="1" applyFill="1" applyBorder="1" applyAlignment="1">
      <alignment horizontal="center" vertical="center"/>
    </xf>
    <xf numFmtId="184" fontId="16" fillId="0" borderId="5" xfId="12" applyNumberFormat="1" applyFont="1" applyFill="1" applyBorder="1" applyAlignment="1">
      <alignment horizontal="center" vertical="center"/>
    </xf>
    <xf numFmtId="184" fontId="16" fillId="0" borderId="2" xfId="12" applyNumberFormat="1" applyFont="1" applyFill="1" applyBorder="1" applyAlignment="1">
      <alignment horizontal="center" vertical="center"/>
    </xf>
    <xf numFmtId="180" fontId="16" fillId="4" borderId="6" xfId="0" applyNumberFormat="1" applyFont="1" applyFill="1" applyBorder="1" applyAlignment="1">
      <alignment horizontal="center" vertical="center" shrinkToFit="1"/>
    </xf>
    <xf numFmtId="180" fontId="16" fillId="4" borderId="5" xfId="0" applyNumberFormat="1" applyFont="1" applyFill="1" applyBorder="1" applyAlignment="1">
      <alignment horizontal="center" vertical="center" shrinkToFit="1"/>
    </xf>
    <xf numFmtId="180" fontId="16" fillId="4" borderId="2" xfId="0" applyNumberFormat="1" applyFont="1" applyFill="1" applyBorder="1" applyAlignment="1">
      <alignment horizontal="center" vertical="center" shrinkToFit="1"/>
    </xf>
    <xf numFmtId="0" fontId="16" fillId="3" borderId="43" xfId="0" applyFont="1" applyFill="1" applyBorder="1" applyAlignment="1">
      <alignment horizontal="left" vertical="top"/>
    </xf>
    <xf numFmtId="0" fontId="16" fillId="3" borderId="40" xfId="0" applyFont="1" applyFill="1" applyBorder="1" applyAlignment="1">
      <alignment horizontal="left" vertical="top"/>
    </xf>
    <xf numFmtId="0" fontId="16" fillId="3" borderId="42"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Alignment="1">
      <alignment horizontal="left" vertical="top"/>
    </xf>
    <xf numFmtId="0" fontId="16" fillId="3" borderId="33" xfId="0" applyFont="1" applyFill="1" applyBorder="1" applyAlignment="1">
      <alignment horizontal="left" vertical="top"/>
    </xf>
    <xf numFmtId="0" fontId="16" fillId="3" borderId="31" xfId="0" applyFont="1" applyFill="1" applyBorder="1" applyAlignment="1">
      <alignment horizontal="left" vertical="top"/>
    </xf>
    <xf numFmtId="0" fontId="16" fillId="3" borderId="4" xfId="0" applyFont="1" applyFill="1" applyBorder="1" applyAlignment="1">
      <alignment horizontal="left" vertical="top"/>
    </xf>
    <xf numFmtId="0" fontId="16" fillId="3" borderId="30" xfId="0" applyFont="1" applyFill="1" applyBorder="1" applyAlignment="1">
      <alignment horizontal="left" vertical="top"/>
    </xf>
    <xf numFmtId="49" fontId="16" fillId="3" borderId="6"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43" xfId="0" applyFont="1" applyBorder="1" applyAlignment="1">
      <alignment horizontal="center" vertical="center" wrapText="1" shrinkToFit="1"/>
    </xf>
    <xf numFmtId="0" fontId="16" fillId="0" borderId="31" xfId="0" applyFont="1" applyBorder="1" applyAlignment="1">
      <alignment horizontal="center" vertical="center" wrapText="1" shrinkToFit="1"/>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181" fontId="16" fillId="0" borderId="6" xfId="0" applyNumberFormat="1" applyFont="1" applyBorder="1" applyAlignment="1">
      <alignment horizontal="center" vertical="center"/>
    </xf>
    <xf numFmtId="181" fontId="16" fillId="0" borderId="2" xfId="0" applyNumberFormat="1" applyFont="1" applyBorder="1" applyAlignment="1">
      <alignment horizontal="center" vertical="center"/>
    </xf>
    <xf numFmtId="0" fontId="15" fillId="4" borderId="8"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4" borderId="6" xfId="0" applyFont="1" applyFill="1" applyBorder="1" applyAlignment="1">
      <alignment horizontal="center" vertical="center"/>
    </xf>
    <xf numFmtId="0" fontId="18" fillId="4" borderId="2" xfId="0" applyFont="1" applyFill="1" applyBorder="1" applyAlignment="1">
      <alignment horizontal="center" vertical="center"/>
    </xf>
    <xf numFmtId="0" fontId="71"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63" fillId="5" borderId="1" xfId="0" applyFont="1" applyFill="1" applyBorder="1" applyAlignment="1">
      <alignment horizontal="center" vertical="center"/>
    </xf>
    <xf numFmtId="0" fontId="18" fillId="3" borderId="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18" fillId="0" borderId="1" xfId="0" applyFont="1" applyBorder="1" applyAlignment="1">
      <alignment horizontal="left" vertical="top" wrapText="1" shrinkToFi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18" fillId="0" borderId="43"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0" xfId="0" applyFont="1" applyAlignment="1">
      <alignment horizontal="center" vertical="center" shrinkToFit="1"/>
    </xf>
    <xf numFmtId="0" fontId="18" fillId="0" borderId="3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0" xfId="0" applyFont="1" applyBorder="1" applyAlignment="1">
      <alignment horizontal="center" vertical="center" shrinkToFit="1"/>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0" borderId="5" xfId="0" applyFont="1" applyBorder="1" applyAlignment="1">
      <alignment horizontal="center" vertical="center" shrinkToFit="1"/>
    </xf>
    <xf numFmtId="0" fontId="18" fillId="4" borderId="3" xfId="0" applyFont="1" applyFill="1" applyBorder="1" applyAlignment="1">
      <alignment horizontal="center" vertical="center"/>
    </xf>
    <xf numFmtId="0" fontId="18" fillId="3" borderId="5" xfId="0" applyFont="1" applyFill="1" applyBorder="1" applyAlignment="1">
      <alignment horizontal="center" vertical="center" shrinkToFit="1"/>
    </xf>
    <xf numFmtId="180" fontId="18" fillId="4" borderId="6" xfId="0" applyNumberFormat="1" applyFont="1" applyFill="1" applyBorder="1" applyAlignment="1">
      <alignment horizontal="center" vertical="center" shrinkToFit="1"/>
    </xf>
    <xf numFmtId="180" fontId="18" fillId="4" borderId="2" xfId="0" applyNumberFormat="1" applyFont="1" applyFill="1" applyBorder="1" applyAlignment="1">
      <alignment horizontal="center" vertical="center" shrinkToFit="1"/>
    </xf>
    <xf numFmtId="0" fontId="18" fillId="3" borderId="6" xfId="0" applyFont="1" applyFill="1" applyBorder="1" applyAlignment="1">
      <alignment horizontal="center" vertical="center"/>
    </xf>
    <xf numFmtId="0" fontId="18" fillId="3" borderId="2" xfId="0" applyFont="1" applyFill="1" applyBorder="1" applyAlignment="1">
      <alignment horizontal="center" vertical="center"/>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6" fillId="5" borderId="1" xfId="0" applyFont="1" applyFill="1" applyBorder="1" applyAlignment="1">
      <alignment horizontal="center" vertical="center"/>
    </xf>
    <xf numFmtId="0" fontId="25" fillId="0" borderId="6" xfId="0" applyFont="1" applyBorder="1" applyAlignment="1">
      <alignment horizontal="center" vertical="center" shrinkToFit="1"/>
    </xf>
    <xf numFmtId="0" fontId="25" fillId="0" borderId="2" xfId="0" applyFont="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0" borderId="5" xfId="0" applyFont="1" applyBorder="1" applyAlignment="1">
      <alignment horizontal="center" vertical="center" shrinkToFit="1"/>
    </xf>
    <xf numFmtId="180" fontId="25" fillId="4" borderId="6" xfId="0" applyNumberFormat="1" applyFont="1" applyFill="1" applyBorder="1" applyAlignment="1">
      <alignment horizontal="center" vertical="center" shrinkToFit="1"/>
    </xf>
    <xf numFmtId="180" fontId="25" fillId="4" borderId="2" xfId="0" applyNumberFormat="1" applyFont="1" applyFill="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180" fontId="25" fillId="3" borderId="6" xfId="0" applyNumberFormat="1" applyFont="1" applyFill="1" applyBorder="1" applyAlignment="1">
      <alignment horizontal="center" vertical="center" shrinkToFit="1"/>
    </xf>
    <xf numFmtId="180" fontId="25" fillId="3" borderId="5" xfId="0" applyNumberFormat="1" applyFont="1" applyFill="1" applyBorder="1" applyAlignment="1">
      <alignment horizontal="center" vertical="center" shrinkToFit="1"/>
    </xf>
    <xf numFmtId="180" fontId="25" fillId="3" borderId="2" xfId="0" applyNumberFormat="1" applyFont="1" applyFill="1" applyBorder="1" applyAlignment="1">
      <alignment horizontal="center" vertical="center" shrinkToFit="1"/>
    </xf>
    <xf numFmtId="0" fontId="25" fillId="0" borderId="6"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2" xfId="0" applyFont="1" applyBorder="1" applyAlignment="1">
      <alignment horizontal="left" vertical="top" wrapText="1" shrinkToFit="1"/>
    </xf>
    <xf numFmtId="0" fontId="0" fillId="0" borderId="122" xfId="0" applyBorder="1" applyAlignment="1">
      <alignment horizontal="left" vertical="center"/>
    </xf>
    <xf numFmtId="0" fontId="0" fillId="0" borderId="121" xfId="0" applyBorder="1" applyAlignment="1">
      <alignment horizontal="left" vertical="center"/>
    </xf>
    <xf numFmtId="0" fontId="0" fillId="0" borderId="120" xfId="0" applyBorder="1" applyAlignment="1">
      <alignment horizontal="left" vertical="center"/>
    </xf>
    <xf numFmtId="0" fontId="81" fillId="0" borderId="0" xfId="0" applyFont="1" applyAlignment="1">
      <alignment horizontal="left" vertical="top" wrapText="1"/>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horizontal="center" vertical="center"/>
    </xf>
    <xf numFmtId="0" fontId="0" fillId="0" borderId="118" xfId="0" applyBorder="1" applyAlignment="1">
      <alignment horizontal="left" vertical="center"/>
    </xf>
    <xf numFmtId="0" fontId="0" fillId="0" borderId="117" xfId="0" applyBorder="1" applyAlignment="1">
      <alignment horizontal="left" vertical="center"/>
    </xf>
    <xf numFmtId="0" fontId="0" fillId="0" borderId="116" xfId="0" applyBorder="1" applyAlignment="1">
      <alignment horizontal="left" vertical="center"/>
    </xf>
    <xf numFmtId="0" fontId="0" fillId="0" borderId="125" xfId="0" applyBorder="1" applyAlignment="1">
      <alignment horizontal="left" vertical="center"/>
    </xf>
    <xf numFmtId="0" fontId="0" fillId="0" borderId="124" xfId="0" applyBorder="1" applyAlignment="1">
      <alignment horizontal="left" vertical="center"/>
    </xf>
    <xf numFmtId="0" fontId="0" fillId="0" borderId="123" xfId="0" applyBorder="1" applyAlignment="1">
      <alignment horizontal="left" vertical="center"/>
    </xf>
    <xf numFmtId="0" fontId="84"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115" xfId="0" applyBorder="1" applyAlignment="1">
      <alignment horizontal="left" vertical="center"/>
    </xf>
    <xf numFmtId="0" fontId="0" fillId="0" borderId="114" xfId="0" applyBorder="1" applyAlignment="1">
      <alignment horizontal="left" vertical="center"/>
    </xf>
    <xf numFmtId="180"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left" vertical="center"/>
    </xf>
    <xf numFmtId="0" fontId="22"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32" xfId="0" applyBorder="1" applyAlignment="1">
      <alignment horizontal="left" vertical="center"/>
    </xf>
    <xf numFmtId="0" fontId="0" fillId="0" borderId="131" xfId="0" applyBorder="1" applyAlignment="1">
      <alignment horizontal="left" vertical="center"/>
    </xf>
    <xf numFmtId="0" fontId="0" fillId="0" borderId="128" xfId="0" applyBorder="1" applyAlignment="1">
      <alignment horizontal="left" vertical="center"/>
    </xf>
    <xf numFmtId="0" fontId="0" fillId="0" borderId="127" xfId="0" applyBorder="1" applyAlignment="1">
      <alignment horizontal="left" vertical="center"/>
    </xf>
    <xf numFmtId="180" fontId="25" fillId="0" borderId="43" xfId="0" applyNumberFormat="1" applyFont="1" applyBorder="1" applyAlignment="1">
      <alignment horizontal="left" vertical="center" wrapText="1"/>
    </xf>
    <xf numFmtId="180" fontId="25" fillId="0" borderId="40" xfId="0" applyNumberFormat="1" applyFont="1" applyBorder="1" applyAlignment="1">
      <alignment horizontal="left" vertical="center" wrapText="1"/>
    </xf>
    <xf numFmtId="180" fontId="25" fillId="0" borderId="42" xfId="0" applyNumberFormat="1" applyFont="1" applyBorder="1" applyAlignment="1">
      <alignment horizontal="left" vertical="center" wrapText="1"/>
    </xf>
    <xf numFmtId="180" fontId="25" fillId="0" borderId="31" xfId="0" applyNumberFormat="1" applyFont="1" applyBorder="1" applyAlignment="1">
      <alignment horizontal="left" vertical="center" wrapText="1"/>
    </xf>
    <xf numFmtId="180" fontId="25" fillId="0" borderId="4" xfId="0" applyNumberFormat="1" applyFont="1" applyBorder="1" applyAlignment="1">
      <alignment horizontal="left" vertical="center" wrapText="1"/>
    </xf>
    <xf numFmtId="180" fontId="25" fillId="0" borderId="30" xfId="0" applyNumberFormat="1" applyFont="1" applyBorder="1" applyAlignment="1">
      <alignment horizontal="left" vertical="center" wrapText="1"/>
    </xf>
    <xf numFmtId="0" fontId="26" fillId="4" borderId="8"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180" fontId="25" fillId="0" borderId="8"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0" fontId="26" fillId="4" borderId="9" xfId="0" applyFont="1" applyFill="1" applyBorder="1" applyAlignment="1">
      <alignment horizontal="center" vertical="center" shrinkToFit="1"/>
    </xf>
    <xf numFmtId="0" fontId="79" fillId="0" borderId="0" xfId="0" applyFont="1" applyAlignment="1">
      <alignment horizontal="center" vertical="center" shrinkToFit="1"/>
    </xf>
    <xf numFmtId="0" fontId="25" fillId="0" borderId="40" xfId="0" applyFont="1" applyBorder="1" applyAlignment="1">
      <alignment horizontal="left" vertical="top" shrinkToFit="1"/>
    </xf>
    <xf numFmtId="0" fontId="25" fillId="0" borderId="42" xfId="0" applyFont="1" applyBorder="1" applyAlignment="1">
      <alignment horizontal="left" vertical="top" shrinkToFit="1"/>
    </xf>
    <xf numFmtId="0" fontId="25" fillId="0" borderId="0" xfId="0" applyFont="1" applyAlignment="1">
      <alignment horizontal="left" vertical="top" shrinkToFit="1"/>
    </xf>
    <xf numFmtId="0" fontId="25" fillId="0" borderId="33" xfId="0" applyFont="1" applyBorder="1" applyAlignment="1">
      <alignment horizontal="left" vertical="top" shrinkToFit="1"/>
    </xf>
    <xf numFmtId="0" fontId="25" fillId="0" borderId="4" xfId="0" applyFont="1" applyBorder="1" applyAlignment="1">
      <alignment horizontal="left" vertical="top" shrinkToFit="1"/>
    </xf>
    <xf numFmtId="0" fontId="25" fillId="0" borderId="30" xfId="0" applyFont="1" applyBorder="1" applyAlignment="1">
      <alignment horizontal="left" vertical="top" shrinkToFit="1"/>
    </xf>
    <xf numFmtId="180" fontId="25" fillId="0" borderId="40" xfId="0" applyNumberFormat="1" applyFont="1" applyBorder="1" applyAlignment="1">
      <alignment horizontal="center" vertical="center" shrinkToFit="1"/>
    </xf>
    <xf numFmtId="180" fontId="25" fillId="0" borderId="6" xfId="0" applyNumberFormat="1" applyFont="1" applyBorder="1" applyAlignment="1">
      <alignment horizontal="center" vertical="center" shrinkToFit="1"/>
    </xf>
    <xf numFmtId="180" fontId="25" fillId="0" borderId="5" xfId="0" applyNumberFormat="1" applyFont="1" applyBorder="1" applyAlignment="1">
      <alignment horizontal="center" vertical="center" shrinkToFit="1"/>
    </xf>
    <xf numFmtId="180" fontId="25" fillId="0" borderId="2" xfId="0" applyNumberFormat="1" applyFont="1" applyBorder="1" applyAlignment="1">
      <alignment horizontal="center" vertical="center" shrinkToFit="1"/>
    </xf>
    <xf numFmtId="185" fontId="25" fillId="0" borderId="6" xfId="0" applyNumberFormat="1" applyFont="1" applyBorder="1" applyAlignment="1">
      <alignment horizontal="center" vertical="center" shrinkToFit="1"/>
    </xf>
    <xf numFmtId="185" fontId="25" fillId="0" borderId="5" xfId="0" applyNumberFormat="1" applyFont="1" applyBorder="1" applyAlignment="1">
      <alignment horizontal="center" vertical="center" shrinkToFit="1"/>
    </xf>
    <xf numFmtId="185" fontId="25" fillId="0" borderId="2" xfId="0" applyNumberFormat="1" applyFont="1" applyBorder="1" applyAlignment="1">
      <alignment horizontal="center" vertical="center" shrinkToFit="1"/>
    </xf>
    <xf numFmtId="180" fontId="38" fillId="0" borderId="0" xfId="16" applyNumberFormat="1" applyFont="1" applyAlignment="1">
      <alignment horizontal="left" vertical="center"/>
    </xf>
    <xf numFmtId="180" fontId="38" fillId="0" borderId="20" xfId="16" applyNumberFormat="1" applyFont="1" applyBorder="1" applyAlignment="1">
      <alignment horizontal="left" vertical="center"/>
    </xf>
    <xf numFmtId="0" fontId="42" fillId="0" borderId="21" xfId="16" applyFont="1" applyBorder="1" applyAlignment="1">
      <alignment horizontal="right" vertical="center"/>
    </xf>
    <xf numFmtId="0" fontId="42" fillId="0" borderId="0" xfId="16" applyFont="1" applyAlignment="1">
      <alignment horizontal="right" vertical="center"/>
    </xf>
    <xf numFmtId="180" fontId="42" fillId="0" borderId="0" xfId="16" applyNumberFormat="1" applyFont="1" applyAlignment="1">
      <alignment horizontal="left" vertical="center"/>
    </xf>
    <xf numFmtId="180" fontId="42" fillId="0" borderId="20" xfId="16" applyNumberFormat="1" applyFont="1" applyBorder="1" applyAlignment="1">
      <alignment horizontal="left" vertical="center"/>
    </xf>
    <xf numFmtId="0" fontId="38" fillId="0" borderId="19" xfId="16" applyFont="1" applyBorder="1" applyAlignment="1">
      <alignment horizontal="left" vertical="center"/>
    </xf>
    <xf numFmtId="0" fontId="38" fillId="0" borderId="18" xfId="16" applyFont="1" applyBorder="1" applyAlignment="1">
      <alignment horizontal="left" vertical="center"/>
    </xf>
    <xf numFmtId="0" fontId="38" fillId="0" borderId="17" xfId="16" applyFont="1" applyBorder="1" applyAlignment="1">
      <alignment horizontal="left" vertical="center"/>
    </xf>
    <xf numFmtId="180" fontId="42" fillId="0" borderId="18" xfId="16" applyNumberFormat="1" applyFont="1" applyBorder="1" applyAlignment="1">
      <alignment horizontal="left" vertical="center"/>
    </xf>
    <xf numFmtId="180" fontId="42" fillId="0" borderId="17" xfId="16" applyNumberFormat="1" applyFont="1" applyBorder="1" applyAlignment="1">
      <alignment horizontal="left" vertical="center"/>
    </xf>
    <xf numFmtId="0" fontId="88" fillId="0" borderId="0" xfId="16" applyFont="1" applyAlignment="1">
      <alignment horizontal="center" vertical="center"/>
    </xf>
    <xf numFmtId="185" fontId="27" fillId="0" borderId="0" xfId="16" applyNumberFormat="1" applyFont="1" applyAlignment="1">
      <alignment horizontal="left" vertical="top"/>
    </xf>
    <xf numFmtId="180" fontId="38" fillId="0" borderId="23" xfId="16" applyNumberFormat="1" applyFont="1" applyBorder="1" applyAlignment="1">
      <alignment horizontal="left" vertical="center"/>
    </xf>
    <xf numFmtId="180" fontId="38" fillId="0" borderId="22" xfId="16" applyNumberFormat="1" applyFont="1" applyBorder="1" applyAlignment="1">
      <alignment horizontal="left" vertical="center"/>
    </xf>
    <xf numFmtId="0" fontId="42" fillId="0" borderId="133" xfId="16" applyFont="1" applyBorder="1" applyAlignment="1">
      <alignment horizontal="right" vertical="center"/>
    </xf>
    <xf numFmtId="0" fontId="42" fillId="0" borderId="23" xfId="16" applyFont="1" applyBorder="1" applyAlignment="1">
      <alignment horizontal="right" vertical="center"/>
    </xf>
    <xf numFmtId="180" fontId="42" fillId="0" borderId="23" xfId="16" applyNumberFormat="1" applyFont="1" applyBorder="1" applyAlignment="1">
      <alignment horizontal="left" vertical="center"/>
    </xf>
    <xf numFmtId="180" fontId="42" fillId="0" borderId="22" xfId="16" applyNumberFormat="1" applyFont="1" applyBorder="1" applyAlignment="1">
      <alignment horizontal="left" vertical="center"/>
    </xf>
    <xf numFmtId="185" fontId="30" fillId="0" borderId="6" xfId="16" applyNumberFormat="1" applyFont="1" applyBorder="1" applyAlignment="1">
      <alignment horizontal="center" vertical="center"/>
    </xf>
    <xf numFmtId="185" fontId="30" fillId="0" borderId="5" xfId="16" applyNumberFormat="1" applyFont="1" applyBorder="1" applyAlignment="1">
      <alignment horizontal="center" vertical="center"/>
    </xf>
    <xf numFmtId="185" fontId="30" fillId="0" borderId="2" xfId="16" applyNumberFormat="1" applyFont="1" applyBorder="1" applyAlignment="1">
      <alignment horizontal="center" vertical="center"/>
    </xf>
    <xf numFmtId="0" fontId="30" fillId="11" borderId="6" xfId="17" applyFont="1" applyFill="1" applyBorder="1" applyAlignment="1">
      <alignment horizontal="center" vertical="center" shrinkToFit="1"/>
    </xf>
    <xf numFmtId="0" fontId="30" fillId="11" borderId="5" xfId="17" applyFont="1" applyFill="1" applyBorder="1" applyAlignment="1">
      <alignment horizontal="center" vertical="center" shrinkToFit="1"/>
    </xf>
    <xf numFmtId="0" fontId="30" fillId="11" borderId="2" xfId="17" applyFont="1" applyFill="1" applyBorder="1" applyAlignment="1">
      <alignment horizontal="center" vertical="center" shrinkToFit="1"/>
    </xf>
    <xf numFmtId="0" fontId="30" fillId="0" borderId="6" xfId="17" applyFont="1" applyBorder="1" applyAlignment="1">
      <alignment horizontal="center" vertical="center"/>
    </xf>
    <xf numFmtId="0" fontId="30" fillId="0" borderId="5" xfId="17"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30" fillId="0" borderId="134" xfId="17" applyFont="1" applyBorder="1" applyAlignment="1">
      <alignment horizontal="center" vertical="center" wrapText="1"/>
    </xf>
    <xf numFmtId="0" fontId="29" fillId="0" borderId="135" xfId="17" applyFont="1" applyBorder="1" applyAlignment="1">
      <alignment horizontal="left" vertical="center" wrapText="1"/>
    </xf>
    <xf numFmtId="0" fontId="29" fillId="0" borderId="134" xfId="17" applyFont="1" applyBorder="1" applyAlignment="1">
      <alignment horizontal="left" vertical="center" wrapText="1"/>
    </xf>
    <xf numFmtId="0" fontId="27" fillId="0" borderId="14" xfId="16" applyFont="1" applyBorder="1">
      <alignment vertical="center"/>
    </xf>
    <xf numFmtId="58" fontId="89" fillId="0" borderId="14" xfId="16" applyNumberFormat="1" applyFont="1" applyBorder="1" applyAlignment="1">
      <alignment horizontal="center" vertical="center"/>
    </xf>
    <xf numFmtId="0" fontId="30" fillId="11" borderId="6" xfId="16" applyFont="1" applyFill="1" applyBorder="1" applyAlignment="1">
      <alignment horizontal="center" vertical="center" wrapText="1"/>
    </xf>
    <xf numFmtId="0" fontId="30" fillId="11" borderId="5" xfId="16" applyFont="1" applyFill="1" applyBorder="1" applyAlignment="1">
      <alignment horizontal="center" vertical="center" wrapText="1"/>
    </xf>
    <xf numFmtId="180" fontId="30" fillId="0" borderId="6" xfId="16" applyNumberFormat="1" applyFont="1" applyBorder="1" applyAlignment="1">
      <alignment horizontal="right" vertical="center"/>
    </xf>
    <xf numFmtId="180" fontId="30" fillId="0" borderId="5" xfId="16" applyNumberFormat="1" applyFont="1" applyBorder="1" applyAlignment="1">
      <alignment horizontal="right" vertical="center"/>
    </xf>
    <xf numFmtId="0" fontId="30" fillId="0" borderId="5" xfId="16" applyFont="1" applyBorder="1" applyAlignment="1">
      <alignment horizontal="center" vertical="center" wrapText="1"/>
    </xf>
    <xf numFmtId="0" fontId="30" fillId="11" borderId="2" xfId="16" applyFont="1" applyFill="1" applyBorder="1" applyAlignment="1">
      <alignment horizontal="center" vertical="center" wrapText="1"/>
    </xf>
    <xf numFmtId="58" fontId="30" fillId="0" borderId="5" xfId="17" applyNumberFormat="1" applyFont="1" applyBorder="1" applyAlignment="1">
      <alignment horizontal="center" vertical="center" shrinkToFit="1"/>
    </xf>
    <xf numFmtId="58" fontId="30" fillId="0" borderId="2" xfId="17" applyNumberFormat="1" applyFont="1" applyBorder="1" applyAlignment="1">
      <alignment horizontal="center" vertical="center" shrinkToFit="1"/>
    </xf>
    <xf numFmtId="0" fontId="30" fillId="11" borderId="6" xfId="17" applyFont="1" applyFill="1" applyBorder="1" applyAlignment="1">
      <alignment horizontal="center" vertical="center" wrapText="1"/>
    </xf>
    <xf numFmtId="0" fontId="30" fillId="11" borderId="5" xfId="17" applyFont="1" applyFill="1" applyBorder="1" applyAlignment="1">
      <alignment horizontal="center" vertical="center"/>
    </xf>
    <xf numFmtId="0" fontId="30" fillId="11" borderId="2" xfId="17" applyFont="1" applyFill="1" applyBorder="1" applyAlignment="1">
      <alignment horizontal="center" vertical="center"/>
    </xf>
    <xf numFmtId="0" fontId="30" fillId="11" borderId="43" xfId="17" applyFont="1" applyFill="1" applyBorder="1" applyAlignment="1">
      <alignment horizontal="center" vertical="center" wrapText="1"/>
    </xf>
    <xf numFmtId="0" fontId="30" fillId="11" borderId="40" xfId="17" applyFont="1" applyFill="1" applyBorder="1" applyAlignment="1">
      <alignment horizontal="center" vertical="center" wrapText="1"/>
    </xf>
    <xf numFmtId="0" fontId="30" fillId="11" borderId="42" xfId="17" applyFont="1" applyFill="1" applyBorder="1" applyAlignment="1">
      <alignment horizontal="center" vertical="center" wrapText="1"/>
    </xf>
    <xf numFmtId="0" fontId="30" fillId="11" borderId="1" xfId="17" applyFont="1" applyFill="1" applyBorder="1" applyAlignment="1">
      <alignment horizontal="center" vertical="center" wrapText="1"/>
    </xf>
    <xf numFmtId="186" fontId="30" fillId="0" borderId="6" xfId="17" applyNumberFormat="1" applyFont="1" applyBorder="1" applyAlignment="1">
      <alignment horizontal="center" vertical="center" wrapText="1"/>
    </xf>
    <xf numFmtId="186" fontId="30" fillId="0" borderId="134" xfId="17" applyNumberFormat="1" applyFont="1" applyBorder="1" applyAlignment="1">
      <alignment horizontal="center" vertical="center" wrapText="1"/>
    </xf>
    <xf numFmtId="0" fontId="30" fillId="11" borderId="6" xfId="17" applyFont="1" applyFill="1" applyBorder="1" applyAlignment="1">
      <alignment horizontal="center" vertical="center"/>
    </xf>
    <xf numFmtId="0" fontId="30" fillId="0" borderId="6" xfId="17" applyFont="1" applyBorder="1" applyAlignment="1">
      <alignment horizontal="center" vertical="center" wrapText="1"/>
    </xf>
    <xf numFmtId="0" fontId="30" fillId="0" borderId="136" xfId="17" applyFont="1" applyBorder="1" applyAlignment="1">
      <alignment horizontal="center" vertical="center" wrapText="1"/>
    </xf>
    <xf numFmtId="0" fontId="30" fillId="0" borderId="5" xfId="17" applyFont="1" applyBorder="1" applyAlignment="1">
      <alignment horizontal="left" vertical="center"/>
    </xf>
    <xf numFmtId="0" fontId="30" fillId="11" borderId="6" xfId="16" applyFont="1" applyFill="1" applyBorder="1" applyAlignment="1">
      <alignment horizontal="center" vertical="center"/>
    </xf>
    <xf numFmtId="0" fontId="30" fillId="11" borderId="5" xfId="16" applyFont="1" applyFill="1" applyBorder="1" applyAlignment="1">
      <alignment horizontal="center" vertical="center"/>
    </xf>
    <xf numFmtId="0" fontId="30" fillId="11" borderId="2" xfId="16" applyFont="1" applyFill="1" applyBorder="1" applyAlignment="1">
      <alignment horizontal="center" vertical="center"/>
    </xf>
    <xf numFmtId="182" fontId="30" fillId="0" borderId="6" xfId="16" quotePrefix="1" applyNumberFormat="1" applyFont="1" applyBorder="1" applyAlignment="1">
      <alignment horizontal="left" vertical="center" wrapText="1"/>
    </xf>
    <xf numFmtId="182" fontId="30" fillId="0" borderId="5" xfId="16" quotePrefix="1" applyNumberFormat="1" applyFont="1" applyBorder="1" applyAlignment="1">
      <alignment horizontal="left" vertical="center" wrapText="1"/>
    </xf>
    <xf numFmtId="182" fontId="30" fillId="0" borderId="136" xfId="16" quotePrefix="1" applyNumberFormat="1" applyFont="1" applyBorder="1" applyAlignment="1">
      <alignment horizontal="left" vertical="center" wrapText="1"/>
    </xf>
    <xf numFmtId="182" fontId="30" fillId="0" borderId="134" xfId="16" quotePrefix="1" applyNumberFormat="1" applyFont="1" applyBorder="1" applyAlignment="1">
      <alignment horizontal="left" vertical="center" wrapText="1"/>
    </xf>
    <xf numFmtId="0" fontId="30" fillId="11" borderId="43" xfId="17" applyFont="1" applyFill="1" applyBorder="1" applyAlignment="1">
      <alignment horizontal="center" vertical="center"/>
    </xf>
    <xf numFmtId="0" fontId="30" fillId="11" borderId="40" xfId="17" applyFont="1" applyFill="1" applyBorder="1" applyAlignment="1">
      <alignment horizontal="center" vertical="center"/>
    </xf>
    <xf numFmtId="0" fontId="30" fillId="11" borderId="7" xfId="17" applyFont="1" applyFill="1" applyBorder="1" applyAlignment="1">
      <alignment horizontal="center" vertical="center"/>
    </xf>
    <xf numFmtId="0" fontId="30" fillId="11" borderId="0" xfId="17" applyFont="1" applyFill="1" applyAlignment="1">
      <alignment horizontal="center" vertical="center"/>
    </xf>
    <xf numFmtId="0" fontId="30" fillId="11" borderId="31" xfId="17" applyFont="1" applyFill="1" applyBorder="1" applyAlignment="1">
      <alignment horizontal="center" vertical="center"/>
    </xf>
    <xf numFmtId="0" fontId="30" fillId="11" borderId="4" xfId="17" applyFont="1" applyFill="1" applyBorder="1" applyAlignment="1">
      <alignment horizontal="center" vertical="center"/>
    </xf>
    <xf numFmtId="0" fontId="30" fillId="0" borderId="43" xfId="17" applyFont="1" applyBorder="1" applyAlignment="1">
      <alignment horizontal="left" vertical="top" wrapText="1"/>
    </xf>
    <xf numFmtId="0" fontId="30" fillId="0" borderId="40" xfId="17" applyFont="1" applyBorder="1" applyAlignment="1">
      <alignment horizontal="left" vertical="top" wrapText="1"/>
    </xf>
    <xf numFmtId="0" fontId="30" fillId="0" borderId="42" xfId="17" applyFont="1" applyBorder="1" applyAlignment="1">
      <alignment horizontal="left" vertical="top" wrapText="1"/>
    </xf>
    <xf numFmtId="0" fontId="30" fillId="0" borderId="7" xfId="17" applyFont="1" applyBorder="1" applyAlignment="1">
      <alignment horizontal="left" vertical="top" wrapText="1"/>
    </xf>
    <xf numFmtId="0" fontId="30" fillId="0" borderId="0" xfId="17" applyFont="1" applyAlignment="1">
      <alignment horizontal="left" vertical="top" wrapText="1"/>
    </xf>
    <xf numFmtId="0" fontId="30" fillId="0" borderId="33" xfId="17" applyFont="1" applyBorder="1" applyAlignment="1">
      <alignment horizontal="left" vertical="top" wrapText="1"/>
    </xf>
    <xf numFmtId="0" fontId="30" fillId="0" borderId="31" xfId="17" applyFont="1" applyBorder="1" applyAlignment="1">
      <alignment horizontal="left" vertical="top" wrapText="1"/>
    </xf>
    <xf numFmtId="0" fontId="30" fillId="0" borderId="4" xfId="17" applyFont="1" applyBorder="1" applyAlignment="1">
      <alignment horizontal="left" vertical="top" wrapText="1"/>
    </xf>
    <xf numFmtId="0" fontId="30" fillId="0" borderId="30" xfId="17" applyFont="1" applyBorder="1" applyAlignment="1">
      <alignment horizontal="left" vertical="top" wrapText="1"/>
    </xf>
    <xf numFmtId="182" fontId="30" fillId="0" borderId="135" xfId="16" quotePrefix="1" applyNumberFormat="1" applyFont="1" applyBorder="1" applyAlignment="1">
      <alignment horizontal="left" vertical="center" wrapText="1"/>
    </xf>
    <xf numFmtId="0" fontId="30" fillId="11" borderId="43" xfId="16" applyFont="1" applyFill="1" applyBorder="1" applyAlignment="1">
      <alignment horizontal="center" vertical="center"/>
    </xf>
    <xf numFmtId="0" fontId="30" fillId="11" borderId="40" xfId="16" applyFont="1" applyFill="1" applyBorder="1" applyAlignment="1">
      <alignment horizontal="center" vertical="center"/>
    </xf>
    <xf numFmtId="0" fontId="30" fillId="11" borderId="42" xfId="16" applyFont="1" applyFill="1" applyBorder="1" applyAlignment="1">
      <alignment horizontal="center" vertical="center"/>
    </xf>
    <xf numFmtId="180" fontId="30" fillId="0" borderId="6" xfId="16" quotePrefix="1" applyNumberFormat="1" applyFont="1" applyBorder="1" applyAlignment="1">
      <alignment horizontal="center" vertical="center"/>
    </xf>
    <xf numFmtId="180" fontId="30" fillId="0" borderId="5" xfId="16" quotePrefix="1" applyNumberFormat="1" applyFont="1" applyBorder="1" applyAlignment="1">
      <alignment horizontal="center" vertical="center"/>
    </xf>
    <xf numFmtId="180" fontId="30" fillId="0" borderId="6" xfId="16" applyNumberFormat="1" applyFont="1" applyBorder="1" applyAlignment="1">
      <alignment horizontal="left" vertical="center"/>
    </xf>
    <xf numFmtId="180" fontId="30" fillId="0" borderId="5" xfId="16" applyNumberFormat="1" applyFont="1" applyBorder="1" applyAlignment="1">
      <alignment horizontal="left" vertical="center"/>
    </xf>
    <xf numFmtId="180" fontId="30" fillId="0" borderId="2" xfId="16" applyNumberFormat="1" applyFont="1" applyBorder="1" applyAlignment="1">
      <alignment horizontal="left" vertical="center"/>
    </xf>
    <xf numFmtId="0" fontId="90" fillId="11" borderId="6" xfId="16" applyFont="1" applyFill="1" applyBorder="1" applyAlignment="1">
      <alignment horizontal="center" vertical="center"/>
    </xf>
    <xf numFmtId="0" fontId="90" fillId="11" borderId="5" xfId="16" applyFont="1" applyFill="1" applyBorder="1" applyAlignment="1">
      <alignment horizontal="center" vertical="center"/>
    </xf>
    <xf numFmtId="0" fontId="90" fillId="11" borderId="2" xfId="16" applyFont="1" applyFill="1" applyBorder="1" applyAlignment="1">
      <alignment horizontal="center" vertical="center"/>
    </xf>
    <xf numFmtId="0" fontId="30" fillId="0" borderId="6" xfId="16" quotePrefix="1" applyFont="1" applyBorder="1" applyAlignment="1">
      <alignment horizontal="center" vertical="center"/>
    </xf>
    <xf numFmtId="0" fontId="30" fillId="0" borderId="5" xfId="16" quotePrefix="1" applyFont="1" applyBorder="1" applyAlignment="1">
      <alignment horizontal="center" vertical="center"/>
    </xf>
    <xf numFmtId="0" fontId="30" fillId="0" borderId="6" xfId="16" applyFont="1" applyBorder="1" applyAlignment="1">
      <alignment horizontal="left" vertical="center"/>
    </xf>
    <xf numFmtId="0" fontId="30" fillId="0" borderId="5" xfId="16" applyFont="1" applyBorder="1" applyAlignment="1">
      <alignment horizontal="left" vertical="center"/>
    </xf>
    <xf numFmtId="0" fontId="30" fillId="0" borderId="2" xfId="16" applyFont="1" applyBorder="1" applyAlignment="1">
      <alignment horizontal="left" vertical="center"/>
    </xf>
    <xf numFmtId="0" fontId="30" fillId="0" borderId="5" xfId="16" quotePrefix="1" applyFont="1" applyBorder="1" applyAlignment="1">
      <alignment horizontal="left" vertical="center"/>
    </xf>
    <xf numFmtId="0" fontId="30" fillId="11" borderId="43" xfId="16" applyFont="1" applyFill="1" applyBorder="1" applyAlignment="1">
      <alignment horizontal="center" vertical="center" wrapText="1"/>
    </xf>
    <xf numFmtId="0" fontId="30" fillId="0" borderId="5" xfId="16" quotePrefix="1" applyFont="1" applyBorder="1" applyAlignment="1">
      <alignment horizontal="center" vertical="center" wrapText="1"/>
    </xf>
    <xf numFmtId="0" fontId="30" fillId="0" borderId="5" xfId="16" quotePrefix="1" applyFont="1" applyBorder="1" applyAlignment="1">
      <alignment horizontal="left" vertical="center" wrapText="1"/>
    </xf>
    <xf numFmtId="182" fontId="30" fillId="0" borderId="5" xfId="16" quotePrefix="1" applyNumberFormat="1" applyFont="1" applyBorder="1" applyAlignment="1">
      <alignment horizontal="right" vertical="center" wrapText="1"/>
    </xf>
    <xf numFmtId="182" fontId="30" fillId="0" borderId="5" xfId="16" quotePrefix="1" applyNumberFormat="1" applyFont="1" applyBorder="1" applyAlignment="1">
      <alignment horizontal="center" vertical="center" wrapText="1"/>
    </xf>
    <xf numFmtId="0" fontId="30" fillId="0" borderId="2" xfId="16" quotePrefix="1" applyFont="1" applyBorder="1" applyAlignment="1">
      <alignment horizontal="left" vertical="center" wrapText="1"/>
    </xf>
    <xf numFmtId="0" fontId="30" fillId="0" borderId="6" xfId="16" quotePrefix="1" applyFont="1" applyBorder="1" applyAlignment="1">
      <alignment horizontal="left" vertical="center" wrapText="1"/>
    </xf>
    <xf numFmtId="0" fontId="30" fillId="0" borderId="135" xfId="16" quotePrefix="1" applyFont="1" applyBorder="1" applyAlignment="1">
      <alignment horizontal="center" vertical="center" wrapText="1"/>
    </xf>
    <xf numFmtId="0" fontId="30" fillId="0" borderId="5" xfId="16" quotePrefix="1" applyFont="1" applyBorder="1" applyAlignment="1">
      <alignment horizontal="right" vertical="center"/>
    </xf>
    <xf numFmtId="0" fontId="30" fillId="3" borderId="6" xfId="16" applyFont="1" applyFill="1" applyBorder="1" applyAlignment="1">
      <alignment horizontal="left" vertical="center"/>
    </xf>
    <xf numFmtId="0" fontId="30" fillId="3" borderId="5" xfId="16" applyFont="1" applyFill="1" applyBorder="1" applyAlignment="1">
      <alignment horizontal="left" vertical="center"/>
    </xf>
    <xf numFmtId="0" fontId="30" fillId="3" borderId="2" xfId="16" applyFont="1" applyFill="1" applyBorder="1" applyAlignment="1">
      <alignment horizontal="left" vertical="center"/>
    </xf>
    <xf numFmtId="0" fontId="30" fillId="0" borderId="134" xfId="16" quotePrefix="1" applyFont="1" applyBorder="1" applyAlignment="1">
      <alignment horizontal="left" vertical="center" wrapText="1"/>
    </xf>
    <xf numFmtId="0" fontId="30" fillId="0" borderId="135" xfId="16" quotePrefix="1" applyFont="1" applyBorder="1" applyAlignment="1">
      <alignment horizontal="left" vertical="center" wrapText="1"/>
    </xf>
    <xf numFmtId="0" fontId="30" fillId="0" borderId="135" xfId="16" quotePrefix="1" applyFont="1" applyBorder="1" applyAlignment="1">
      <alignment horizontal="center" vertical="center"/>
    </xf>
    <xf numFmtId="0" fontId="30" fillId="11" borderId="97" xfId="16" applyFont="1" applyFill="1" applyBorder="1" applyAlignment="1">
      <alignment horizontal="center" vertical="center" wrapText="1"/>
    </xf>
    <xf numFmtId="0" fontId="30" fillId="11" borderId="96" xfId="16" applyFont="1" applyFill="1" applyBorder="1" applyAlignment="1">
      <alignment horizontal="center" vertical="center" wrapText="1"/>
    </xf>
    <xf numFmtId="0" fontId="30" fillId="11" borderId="98" xfId="16" applyFont="1" applyFill="1" applyBorder="1" applyAlignment="1">
      <alignment horizontal="center" vertical="center" wrapText="1"/>
    </xf>
    <xf numFmtId="0" fontId="30" fillId="3" borderId="97" xfId="16" applyFont="1" applyFill="1" applyBorder="1" applyAlignment="1">
      <alignment horizontal="left" vertical="center"/>
    </xf>
    <xf numFmtId="0" fontId="30" fillId="3" borderId="96" xfId="16" applyFont="1" applyFill="1" applyBorder="1" applyAlignment="1">
      <alignment horizontal="left" vertical="center"/>
    </xf>
    <xf numFmtId="0" fontId="30" fillId="3" borderId="98" xfId="16" applyFont="1" applyFill="1" applyBorder="1" applyAlignment="1">
      <alignment horizontal="left" vertical="center"/>
    </xf>
    <xf numFmtId="0" fontId="29" fillId="11" borderId="97" xfId="16" applyFont="1" applyFill="1" applyBorder="1" applyAlignment="1">
      <alignment horizontal="center" vertical="center" wrapText="1"/>
    </xf>
    <xf numFmtId="0" fontId="29" fillId="11" borderId="96" xfId="16" applyFont="1" applyFill="1" applyBorder="1" applyAlignment="1">
      <alignment horizontal="center" vertical="center" wrapText="1"/>
    </xf>
    <xf numFmtId="0" fontId="29" fillId="11" borderId="98" xfId="16" applyFont="1" applyFill="1" applyBorder="1" applyAlignment="1">
      <alignment horizontal="center" vertical="center" wrapText="1"/>
    </xf>
    <xf numFmtId="0" fontId="30" fillId="11" borderId="74" xfId="16" applyFont="1" applyFill="1" applyBorder="1" applyAlignment="1">
      <alignment horizontal="center" vertical="center" wrapText="1"/>
    </xf>
    <xf numFmtId="0" fontId="30" fillId="11" borderId="75" xfId="16" applyFont="1" applyFill="1" applyBorder="1" applyAlignment="1">
      <alignment horizontal="center" vertical="center" wrapText="1"/>
    </xf>
    <xf numFmtId="0" fontId="30" fillId="11" borderId="76" xfId="16" applyFont="1" applyFill="1" applyBorder="1" applyAlignment="1">
      <alignment horizontal="center" vertical="center" wrapText="1"/>
    </xf>
    <xf numFmtId="0" fontId="30" fillId="3" borderId="74" xfId="16" applyFont="1" applyFill="1" applyBorder="1" applyAlignment="1">
      <alignment horizontal="left" vertical="center"/>
    </xf>
    <xf numFmtId="0" fontId="30" fillId="3" borderId="75" xfId="16" applyFont="1" applyFill="1" applyBorder="1" applyAlignment="1">
      <alignment horizontal="left" vertical="center"/>
    </xf>
    <xf numFmtId="0" fontId="30" fillId="3" borderId="76" xfId="16" applyFont="1" applyFill="1" applyBorder="1" applyAlignment="1">
      <alignment horizontal="left" vertical="center"/>
    </xf>
    <xf numFmtId="180" fontId="30" fillId="3" borderId="97" xfId="16" applyNumberFormat="1" applyFont="1" applyFill="1" applyBorder="1" applyAlignment="1">
      <alignment horizontal="left" vertical="center"/>
    </xf>
    <xf numFmtId="180" fontId="30" fillId="3" borderId="96" xfId="16" applyNumberFormat="1" applyFont="1" applyFill="1" applyBorder="1" applyAlignment="1">
      <alignment horizontal="left" vertical="center"/>
    </xf>
    <xf numFmtId="180" fontId="30" fillId="3" borderId="98" xfId="16" applyNumberFormat="1" applyFont="1" applyFill="1" applyBorder="1" applyAlignment="1">
      <alignment horizontal="left" vertical="center"/>
    </xf>
    <xf numFmtId="180" fontId="30" fillId="3" borderId="74" xfId="16" applyNumberFormat="1" applyFont="1" applyFill="1" applyBorder="1" applyAlignment="1">
      <alignment horizontal="left" vertical="center"/>
    </xf>
    <xf numFmtId="180" fontId="30" fillId="3" borderId="75" xfId="16" applyNumberFormat="1" applyFont="1" applyFill="1" applyBorder="1" applyAlignment="1">
      <alignment horizontal="left" vertical="center"/>
    </xf>
    <xf numFmtId="180" fontId="30" fillId="3" borderId="76" xfId="16" applyNumberFormat="1" applyFont="1" applyFill="1" applyBorder="1" applyAlignment="1">
      <alignment horizontal="left" vertical="center"/>
    </xf>
    <xf numFmtId="0" fontId="30" fillId="11" borderId="31" xfId="16" applyFont="1" applyFill="1" applyBorder="1" applyAlignment="1">
      <alignment horizontal="center" vertical="center"/>
    </xf>
    <xf numFmtId="0" fontId="30" fillId="11" borderId="4" xfId="16" applyFont="1" applyFill="1" applyBorder="1" applyAlignment="1">
      <alignment horizontal="center" vertical="center"/>
    </xf>
    <xf numFmtId="0" fontId="30" fillId="11" borderId="30" xfId="16" applyFont="1" applyFill="1" applyBorder="1" applyAlignment="1">
      <alignment horizontal="center" vertical="center"/>
    </xf>
    <xf numFmtId="0" fontId="30" fillId="0" borderId="124" xfId="16" quotePrefix="1" applyFont="1" applyBorder="1" applyAlignment="1">
      <alignment horizontal="left" vertical="center"/>
    </xf>
    <xf numFmtId="0" fontId="30" fillId="3" borderId="124" xfId="16" applyFont="1" applyFill="1" applyBorder="1" applyAlignment="1">
      <alignment horizontal="left" vertical="center"/>
    </xf>
    <xf numFmtId="0" fontId="30" fillId="3" borderId="117" xfId="16" applyFont="1" applyFill="1" applyBorder="1" applyAlignment="1">
      <alignment horizontal="left" vertical="center"/>
    </xf>
    <xf numFmtId="0" fontId="43" fillId="12" borderId="4" xfId="16" applyFont="1" applyFill="1" applyBorder="1" applyAlignment="1">
      <alignment horizontal="left" vertical="center" wrapText="1"/>
    </xf>
    <xf numFmtId="0" fontId="43" fillId="12" borderId="4" xfId="16" applyFont="1" applyFill="1" applyBorder="1" applyAlignment="1">
      <alignment horizontal="left" vertical="center"/>
    </xf>
    <xf numFmtId="0" fontId="30" fillId="0" borderId="125" xfId="16" quotePrefix="1" applyFont="1" applyBorder="1" applyAlignment="1">
      <alignment horizontal="left" vertical="center"/>
    </xf>
    <xf numFmtId="0" fontId="30" fillId="0" borderId="4" xfId="16" quotePrefix="1" applyFont="1" applyBorder="1" applyAlignment="1">
      <alignment horizontal="center" vertical="center"/>
    </xf>
    <xf numFmtId="0" fontId="30" fillId="0" borderId="4" xfId="16" quotePrefix="1" applyFont="1" applyBorder="1" applyAlignment="1">
      <alignment horizontal="left" vertical="center"/>
    </xf>
    <xf numFmtId="182" fontId="30" fillId="0" borderId="136" xfId="16" quotePrefix="1" applyNumberFormat="1" applyFont="1" applyBorder="1" applyAlignment="1">
      <alignment horizontal="center" vertical="center"/>
    </xf>
    <xf numFmtId="182" fontId="30" fillId="0" borderId="137" xfId="16" quotePrefix="1" applyNumberFormat="1" applyFont="1" applyBorder="1" applyAlignment="1">
      <alignment horizontal="center" vertical="center"/>
    </xf>
    <xf numFmtId="182" fontId="30" fillId="0" borderId="136" xfId="16" quotePrefix="1" applyNumberFormat="1" applyFont="1" applyBorder="1" applyAlignment="1">
      <alignment horizontal="left" vertical="center"/>
    </xf>
    <xf numFmtId="182" fontId="30" fillId="0" borderId="137" xfId="16" quotePrefix="1" applyNumberFormat="1" applyFont="1" applyBorder="1" applyAlignment="1">
      <alignment horizontal="left" vertical="center"/>
    </xf>
    <xf numFmtId="182" fontId="30" fillId="0" borderId="138" xfId="16" quotePrefix="1" applyNumberFormat="1" applyFont="1" applyBorder="1" applyAlignment="1">
      <alignment horizontal="center" vertical="center"/>
    </xf>
    <xf numFmtId="0" fontId="29" fillId="11" borderId="43" xfId="16" applyFont="1" applyFill="1" applyBorder="1" applyAlignment="1">
      <alignment horizontal="center" vertical="center" wrapText="1" shrinkToFit="1"/>
    </xf>
    <xf numFmtId="0" fontId="29" fillId="11" borderId="40" xfId="16" applyFont="1" applyFill="1" applyBorder="1" applyAlignment="1">
      <alignment horizontal="center" vertical="center" wrapText="1" shrinkToFit="1"/>
    </xf>
    <xf numFmtId="0" fontId="29" fillId="11" borderId="42" xfId="16" applyFont="1" applyFill="1" applyBorder="1" applyAlignment="1">
      <alignment horizontal="center" vertical="center" wrapText="1" shrinkToFit="1"/>
    </xf>
    <xf numFmtId="0" fontId="29" fillId="11" borderId="7" xfId="16" applyFont="1" applyFill="1" applyBorder="1" applyAlignment="1">
      <alignment horizontal="center" vertical="center" wrapText="1" shrinkToFit="1"/>
    </xf>
    <xf numFmtId="0" fontId="29" fillId="11" borderId="0" xfId="16" applyFont="1" applyFill="1" applyAlignment="1">
      <alignment horizontal="center" vertical="center" wrapText="1" shrinkToFit="1"/>
    </xf>
    <xf numFmtId="0" fontId="29" fillId="11" borderId="33" xfId="16" applyFont="1" applyFill="1" applyBorder="1" applyAlignment="1">
      <alignment horizontal="center" vertical="center" wrapText="1" shrinkToFit="1"/>
    </xf>
    <xf numFmtId="0" fontId="29" fillId="11" borderId="31" xfId="16" applyFont="1" applyFill="1" applyBorder="1" applyAlignment="1">
      <alignment horizontal="center" vertical="center" wrapText="1" shrinkToFit="1"/>
    </xf>
    <xf numFmtId="0" fontId="29" fillId="11" borderId="4" xfId="16" applyFont="1" applyFill="1" applyBorder="1" applyAlignment="1">
      <alignment horizontal="center" vertical="center" wrapText="1" shrinkToFit="1"/>
    </xf>
    <xf numFmtId="0" fontId="29" fillId="11" borderId="30" xfId="16" applyFont="1" applyFill="1" applyBorder="1" applyAlignment="1">
      <alignment horizontal="center" vertical="center" wrapText="1" shrinkToFit="1"/>
    </xf>
    <xf numFmtId="0" fontId="30" fillId="3" borderId="43" xfId="16" applyFont="1" applyFill="1" applyBorder="1" applyAlignment="1">
      <alignment horizontal="left" vertical="center" wrapText="1"/>
    </xf>
    <xf numFmtId="0" fontId="30" fillId="3" borderId="40" xfId="16" applyFont="1" applyFill="1" applyBorder="1" applyAlignment="1">
      <alignment horizontal="left" vertical="center" wrapText="1"/>
    </xf>
    <xf numFmtId="0" fontId="30" fillId="3" borderId="42" xfId="16" applyFont="1" applyFill="1" applyBorder="1" applyAlignment="1">
      <alignment horizontal="left" vertical="center" wrapText="1"/>
    </xf>
    <xf numFmtId="0" fontId="30" fillId="3" borderId="7" xfId="16" applyFont="1" applyFill="1" applyBorder="1" applyAlignment="1">
      <alignment horizontal="left" vertical="center" wrapText="1"/>
    </xf>
    <xf numFmtId="0" fontId="30" fillId="3" borderId="0" xfId="16" applyFont="1" applyFill="1" applyAlignment="1">
      <alignment horizontal="left" vertical="center" wrapText="1"/>
    </xf>
    <xf numFmtId="0" fontId="30" fillId="3" borderId="33" xfId="16" applyFont="1" applyFill="1" applyBorder="1" applyAlignment="1">
      <alignment horizontal="left" vertical="center" wrapText="1"/>
    </xf>
    <xf numFmtId="0" fontId="30" fillId="3" borderId="31" xfId="16" applyFont="1" applyFill="1" applyBorder="1" applyAlignment="1">
      <alignment horizontal="left" vertical="center" wrapText="1"/>
    </xf>
    <xf numFmtId="0" fontId="30" fillId="3" borderId="4" xfId="16" applyFont="1" applyFill="1" applyBorder="1" applyAlignment="1">
      <alignment horizontal="left" vertical="center" wrapText="1"/>
    </xf>
    <xf numFmtId="0" fontId="30" fillId="3" borderId="30" xfId="16" applyFont="1" applyFill="1" applyBorder="1" applyAlignment="1">
      <alignment horizontal="left" vertical="center" wrapText="1"/>
    </xf>
    <xf numFmtId="0" fontId="30" fillId="11" borderId="43" xfId="16" applyFont="1" applyFill="1" applyBorder="1" applyAlignment="1">
      <alignment horizontal="center" vertical="center" wrapText="1" shrinkToFit="1"/>
    </xf>
    <xf numFmtId="0" fontId="30" fillId="11" borderId="40" xfId="16" applyFont="1" applyFill="1" applyBorder="1" applyAlignment="1">
      <alignment horizontal="center" vertical="center" wrapText="1" shrinkToFit="1"/>
    </xf>
    <xf numFmtId="0" fontId="30" fillId="11" borderId="42" xfId="16" applyFont="1" applyFill="1" applyBorder="1" applyAlignment="1">
      <alignment horizontal="center" vertical="center" wrapText="1" shrinkToFit="1"/>
    </xf>
    <xf numFmtId="0" fontId="30" fillId="11" borderId="31" xfId="16" applyFont="1" applyFill="1" applyBorder="1" applyAlignment="1">
      <alignment horizontal="center" vertical="center" wrapText="1" shrinkToFit="1"/>
    </xf>
    <xf numFmtId="0" fontId="30" fillId="11" borderId="4" xfId="16" applyFont="1" applyFill="1" applyBorder="1" applyAlignment="1">
      <alignment horizontal="center" vertical="center" wrapText="1" shrinkToFit="1"/>
    </xf>
    <xf numFmtId="0" fontId="30" fillId="11" borderId="30" xfId="16" applyFont="1" applyFill="1" applyBorder="1" applyAlignment="1">
      <alignment horizontal="center" vertical="center" wrapText="1" shrinkToFit="1"/>
    </xf>
    <xf numFmtId="0" fontId="30" fillId="3" borderId="43" xfId="16" applyFont="1" applyFill="1" applyBorder="1" applyAlignment="1">
      <alignment horizontal="left" vertical="top" wrapText="1"/>
    </xf>
    <xf numFmtId="0" fontId="30" fillId="3" borderId="40" xfId="16" applyFont="1" applyFill="1" applyBorder="1" applyAlignment="1">
      <alignment horizontal="left" vertical="top" wrapText="1"/>
    </xf>
    <xf numFmtId="0" fontId="30" fillId="3" borderId="31" xfId="16" applyFont="1" applyFill="1" applyBorder="1" applyAlignment="1">
      <alignment horizontal="left" vertical="top" wrapText="1"/>
    </xf>
    <xf numFmtId="0" fontId="30" fillId="3" borderId="4" xfId="16" applyFont="1" applyFill="1" applyBorder="1" applyAlignment="1">
      <alignment horizontal="left" vertical="top" wrapText="1"/>
    </xf>
    <xf numFmtId="0" fontId="30" fillId="3" borderId="30" xfId="16" applyFont="1" applyFill="1" applyBorder="1" applyAlignment="1">
      <alignment horizontal="left" vertical="top" wrapText="1"/>
    </xf>
    <xf numFmtId="182" fontId="30" fillId="0" borderId="6" xfId="16" quotePrefix="1" applyNumberFormat="1" applyFont="1" applyBorder="1" applyAlignment="1">
      <alignment horizontal="left" vertical="center"/>
    </xf>
    <xf numFmtId="182" fontId="30" fillId="0" borderId="5" xfId="16" quotePrefix="1" applyNumberFormat="1" applyFont="1" applyBorder="1" applyAlignment="1">
      <alignment horizontal="left" vertical="center"/>
    </xf>
    <xf numFmtId="182" fontId="30" fillId="0" borderId="134" xfId="16" quotePrefix="1" applyNumberFormat="1" applyFont="1" applyBorder="1" applyAlignment="1">
      <alignment horizontal="left" vertical="center"/>
    </xf>
    <xf numFmtId="182" fontId="30" fillId="0" borderId="135" xfId="16" quotePrefix="1" applyNumberFormat="1" applyFont="1" applyBorder="1" applyAlignment="1">
      <alignment horizontal="left" vertical="center"/>
    </xf>
    <xf numFmtId="182" fontId="30" fillId="0" borderId="65" xfId="16" quotePrefix="1" applyNumberFormat="1" applyFont="1" applyBorder="1" applyAlignment="1">
      <alignment horizontal="left" vertical="center"/>
    </xf>
    <xf numFmtId="182" fontId="30" fillId="0" borderId="45" xfId="16" quotePrefix="1" applyNumberFormat="1" applyFont="1" applyBorder="1" applyAlignment="1">
      <alignment horizontal="left" vertical="center"/>
    </xf>
    <xf numFmtId="0" fontId="30" fillId="11" borderId="40" xfId="16" applyFont="1" applyFill="1" applyBorder="1" applyAlignment="1">
      <alignment horizontal="center" vertical="center" wrapText="1"/>
    </xf>
    <xf numFmtId="0" fontId="30" fillId="11" borderId="42" xfId="16" applyFont="1" applyFill="1" applyBorder="1" applyAlignment="1">
      <alignment horizontal="center" vertical="center" wrapText="1"/>
    </xf>
    <xf numFmtId="0" fontId="30" fillId="11" borderId="31" xfId="16" applyFont="1" applyFill="1" applyBorder="1" applyAlignment="1">
      <alignment horizontal="center" vertical="center" wrapText="1"/>
    </xf>
    <xf numFmtId="0" fontId="30" fillId="11" borderId="4" xfId="16" applyFont="1" applyFill="1" applyBorder="1" applyAlignment="1">
      <alignment horizontal="center" vertical="center" wrapText="1"/>
    </xf>
    <xf numFmtId="0" fontId="30" fillId="11" borderId="30" xfId="16" applyFont="1" applyFill="1" applyBorder="1" applyAlignment="1">
      <alignment horizontal="center" vertical="center" wrapText="1"/>
    </xf>
    <xf numFmtId="182" fontId="30" fillId="0" borderId="43" xfId="16" quotePrefix="1" applyNumberFormat="1" applyFont="1" applyBorder="1" applyAlignment="1">
      <alignment horizontal="left" vertical="center"/>
    </xf>
    <xf numFmtId="182" fontId="30" fillId="0" borderId="40" xfId="16" quotePrefix="1" applyNumberFormat="1" applyFont="1" applyBorder="1" applyAlignment="1">
      <alignment horizontal="left" vertical="center"/>
    </xf>
    <xf numFmtId="0" fontId="30" fillId="0" borderId="4" xfId="16" applyFont="1" applyBorder="1" applyAlignment="1">
      <alignment horizontal="left" vertical="center" wrapText="1"/>
    </xf>
    <xf numFmtId="0" fontId="30" fillId="11" borderId="7" xfId="17" applyFont="1" applyFill="1" applyBorder="1" applyAlignment="1">
      <alignment horizontal="center" vertical="center" wrapText="1"/>
    </xf>
    <xf numFmtId="0" fontId="30" fillId="11" borderId="0" xfId="17" applyFont="1" applyFill="1" applyAlignment="1">
      <alignment horizontal="center" vertical="center" wrapText="1"/>
    </xf>
    <xf numFmtId="0" fontId="30" fillId="11" borderId="33" xfId="17" applyFont="1" applyFill="1" applyBorder="1" applyAlignment="1">
      <alignment horizontal="center" vertical="center" wrapText="1"/>
    </xf>
    <xf numFmtId="0" fontId="30" fillId="0" borderId="43" xfId="16" applyFont="1" applyBorder="1" applyAlignment="1">
      <alignment horizontal="left" vertical="center"/>
    </xf>
    <xf numFmtId="0" fontId="30" fillId="0" borderId="40" xfId="16" applyFont="1" applyBorder="1" applyAlignment="1">
      <alignment horizontal="left" vertical="center"/>
    </xf>
    <xf numFmtId="0" fontId="30" fillId="0" borderId="42" xfId="16" applyFont="1" applyBorder="1" applyAlignment="1">
      <alignment horizontal="left" vertical="center"/>
    </xf>
    <xf numFmtId="182" fontId="30" fillId="0" borderId="5" xfId="16" quotePrefix="1" applyNumberFormat="1" applyFont="1" applyBorder="1" applyAlignment="1">
      <alignment horizontal="center" vertical="center"/>
    </xf>
    <xf numFmtId="182" fontId="30" fillId="0" borderId="134" xfId="16" quotePrefix="1" applyNumberFormat="1" applyFont="1" applyBorder="1" applyAlignment="1">
      <alignment horizontal="center" vertical="center"/>
    </xf>
    <xf numFmtId="0" fontId="30" fillId="11" borderId="5" xfId="17" applyFont="1" applyFill="1" applyBorder="1" applyAlignment="1">
      <alignment horizontal="center" vertical="center" wrapText="1"/>
    </xf>
    <xf numFmtId="0" fontId="30" fillId="11" borderId="2" xfId="17" applyFont="1" applyFill="1" applyBorder="1" applyAlignment="1">
      <alignment horizontal="center" vertical="center" wrapText="1"/>
    </xf>
    <xf numFmtId="0" fontId="30" fillId="0" borderId="5" xfId="17" applyFont="1" applyBorder="1" applyAlignment="1">
      <alignment horizontal="left" vertical="center" wrapText="1"/>
    </xf>
    <xf numFmtId="0" fontId="30" fillId="0" borderId="117" xfId="17" applyFont="1" applyBorder="1" applyAlignment="1">
      <alignment horizontal="center" vertical="center"/>
    </xf>
    <xf numFmtId="0" fontId="30" fillId="0" borderId="117" xfId="17" applyFont="1" applyBorder="1" applyAlignment="1">
      <alignment horizontal="left" vertical="center"/>
    </xf>
    <xf numFmtId="0" fontId="30" fillId="0" borderId="116" xfId="17" applyFont="1" applyBorder="1" applyAlignment="1">
      <alignment horizontal="left" vertical="center"/>
    </xf>
    <xf numFmtId="0" fontId="30" fillId="11" borderId="7" xfId="16" applyFont="1" applyFill="1" applyBorder="1" applyAlignment="1">
      <alignment horizontal="center" vertical="center" wrapText="1"/>
    </xf>
    <xf numFmtId="0" fontId="30" fillId="11" borderId="0" xfId="16" applyFont="1" applyFill="1" applyAlignment="1">
      <alignment horizontal="center" vertical="center" wrapText="1"/>
    </xf>
    <xf numFmtId="0" fontId="30" fillId="11" borderId="33" xfId="16" applyFont="1" applyFill="1" applyBorder="1" applyAlignment="1">
      <alignment horizontal="center" vertical="center" wrapText="1"/>
    </xf>
    <xf numFmtId="182" fontId="30" fillId="0" borderId="0" xfId="16" quotePrefix="1" applyNumberFormat="1" applyFont="1" applyAlignment="1">
      <alignment horizontal="left" vertical="center"/>
    </xf>
    <xf numFmtId="182" fontId="30" fillId="0" borderId="106" xfId="16" quotePrefix="1" applyNumberFormat="1" applyFont="1" applyBorder="1" applyAlignment="1">
      <alignment horizontal="left" vertical="center"/>
    </xf>
    <xf numFmtId="0" fontId="30" fillId="0" borderId="117" xfId="16" applyFont="1" applyBorder="1" applyAlignment="1">
      <alignment horizontal="left" vertical="center"/>
    </xf>
    <xf numFmtId="0" fontId="30" fillId="0" borderId="116" xfId="16" applyFont="1" applyBorder="1" applyAlignment="1">
      <alignment horizontal="left" vertical="center"/>
    </xf>
    <xf numFmtId="0" fontId="30" fillId="11" borderId="31" xfId="17" applyFont="1" applyFill="1" applyBorder="1" applyAlignment="1">
      <alignment horizontal="center" vertical="center" wrapText="1"/>
    </xf>
    <xf numFmtId="0" fontId="30" fillId="11" borderId="4" xfId="17" applyFont="1" applyFill="1" applyBorder="1" applyAlignment="1">
      <alignment horizontal="center" vertical="center" wrapText="1"/>
    </xf>
    <xf numFmtId="182" fontId="30" fillId="0" borderId="110" xfId="16" quotePrefix="1" applyNumberFormat="1" applyFont="1" applyBorder="1" applyAlignment="1">
      <alignment horizontal="left" vertical="center"/>
    </xf>
    <xf numFmtId="182" fontId="30" fillId="0" borderId="118" xfId="16" quotePrefix="1" applyNumberFormat="1" applyFont="1" applyBorder="1" applyAlignment="1">
      <alignment horizontal="left" vertical="center"/>
    </xf>
    <xf numFmtId="182" fontId="30" fillId="0" borderId="117" xfId="16" quotePrefix="1" applyNumberFormat="1" applyFont="1" applyBorder="1" applyAlignment="1">
      <alignment horizontal="left" vertical="center"/>
    </xf>
    <xf numFmtId="0" fontId="30" fillId="0" borderId="40" xfId="17" applyFont="1" applyBorder="1" applyAlignment="1">
      <alignment horizontal="center" vertical="center" wrapText="1"/>
    </xf>
    <xf numFmtId="0" fontId="30" fillId="0" borderId="0" xfId="17" applyFont="1" applyAlignment="1">
      <alignment horizontal="left" vertical="center"/>
    </xf>
    <xf numFmtId="0" fontId="30" fillId="0" borderId="33" xfId="17" applyFont="1" applyBorder="1" applyAlignment="1">
      <alignment horizontal="left" vertical="center"/>
    </xf>
    <xf numFmtId="0" fontId="30" fillId="0" borderId="43" xfId="16" applyFont="1" applyBorder="1" applyAlignment="1">
      <alignment horizontal="left" vertical="center" wrapText="1"/>
    </xf>
    <xf numFmtId="0" fontId="30" fillId="0" borderId="40" xfId="16" applyFont="1" applyBorder="1" applyAlignment="1">
      <alignment horizontal="left" vertical="center" wrapText="1"/>
    </xf>
    <xf numFmtId="0" fontId="30" fillId="0" borderId="42" xfId="16" applyFont="1" applyBorder="1" applyAlignment="1">
      <alignment horizontal="left" vertical="center" wrapText="1"/>
    </xf>
    <xf numFmtId="0" fontId="30" fillId="0" borderId="31" xfId="16" applyFont="1" applyBorder="1" applyAlignment="1">
      <alignment horizontal="left" vertical="center" wrapText="1"/>
    </xf>
    <xf numFmtId="0" fontId="30" fillId="0" borderId="30" xfId="16" applyFont="1" applyBorder="1" applyAlignment="1">
      <alignment horizontal="left" vertical="center" wrapText="1"/>
    </xf>
    <xf numFmtId="0" fontId="30" fillId="0" borderId="43" xfId="17" applyFont="1" applyBorder="1" applyAlignment="1">
      <alignment horizontal="left" vertical="center" wrapText="1"/>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 xfId="17" applyFont="1" applyBorder="1" applyAlignment="1">
      <alignment horizontal="left" vertical="center" wrapText="1"/>
    </xf>
    <xf numFmtId="0" fontId="30" fillId="0" borderId="30" xfId="17" applyFont="1" applyBorder="1" applyAlignment="1">
      <alignment horizontal="left" vertical="center" wrapText="1"/>
    </xf>
    <xf numFmtId="0" fontId="30" fillId="0" borderId="4" xfId="16" applyFont="1" applyBorder="1" applyAlignment="1">
      <alignment horizontal="left" vertical="center"/>
    </xf>
    <xf numFmtId="0" fontId="30" fillId="11" borderId="1" xfId="16" applyFont="1" applyFill="1" applyBorder="1" applyAlignment="1">
      <alignment horizontal="center" vertical="center" wrapText="1"/>
    </xf>
    <xf numFmtId="182" fontId="30" fillId="0" borderId="125" xfId="16" quotePrefix="1" applyNumberFormat="1" applyFont="1" applyBorder="1" applyAlignment="1">
      <alignment horizontal="center" vertical="center"/>
    </xf>
    <xf numFmtId="182" fontId="30" fillId="0" borderId="124" xfId="16" quotePrefix="1" applyNumberFormat="1" applyFont="1" applyBorder="1" applyAlignment="1">
      <alignment horizontal="center" vertical="center"/>
    </xf>
    <xf numFmtId="0" fontId="30" fillId="11" borderId="30" xfId="17" applyFont="1" applyFill="1" applyBorder="1" applyAlignment="1">
      <alignment horizontal="center" vertical="center" wrapText="1"/>
    </xf>
    <xf numFmtId="0" fontId="30" fillId="0" borderId="118" xfId="17" applyFont="1" applyBorder="1" applyAlignment="1">
      <alignment horizontal="left" vertical="center"/>
    </xf>
    <xf numFmtId="0" fontId="27" fillId="0" borderId="43" xfId="4" applyFont="1" applyBorder="1" applyAlignment="1">
      <alignment horizontal="center" vertical="center"/>
    </xf>
    <xf numFmtId="0" fontId="27" fillId="0" borderId="40" xfId="4" applyFont="1" applyBorder="1" applyAlignment="1">
      <alignment horizontal="center" vertical="center"/>
    </xf>
    <xf numFmtId="0" fontId="27" fillId="0" borderId="42" xfId="4" applyFont="1" applyBorder="1" applyAlignment="1">
      <alignment horizontal="center" vertical="center"/>
    </xf>
    <xf numFmtId="0" fontId="27" fillId="0" borderId="31" xfId="4" applyFont="1" applyBorder="1" applyAlignment="1">
      <alignment horizontal="center" vertical="center"/>
    </xf>
    <xf numFmtId="0" fontId="27" fillId="0" borderId="4" xfId="4" applyFont="1" applyBorder="1" applyAlignment="1">
      <alignment horizontal="center" vertical="center"/>
    </xf>
    <xf numFmtId="0" fontId="27" fillId="0" borderId="30" xfId="4" applyFont="1" applyBorder="1" applyAlignment="1">
      <alignment horizontal="center" vertical="center"/>
    </xf>
    <xf numFmtId="58" fontId="27" fillId="0" borderId="5" xfId="4" applyNumberFormat="1" applyFont="1" applyBorder="1" applyAlignment="1">
      <alignment horizontal="center" vertical="center" wrapText="1"/>
    </xf>
    <xf numFmtId="176" fontId="27" fillId="0" borderId="5" xfId="4" applyNumberFormat="1" applyFont="1" applyBorder="1" applyAlignment="1">
      <alignment horizontal="left" vertical="center" wrapText="1"/>
    </xf>
    <xf numFmtId="176" fontId="27" fillId="0" borderId="2" xfId="4" applyNumberFormat="1" applyFont="1" applyBorder="1" applyAlignment="1">
      <alignment horizontal="left" vertical="center" wrapText="1"/>
    </xf>
    <xf numFmtId="0" fontId="27" fillId="0" borderId="6" xfId="4" applyFont="1" applyBorder="1" applyAlignment="1">
      <alignment horizontal="center" vertical="center"/>
    </xf>
    <xf numFmtId="0" fontId="27" fillId="0" borderId="5" xfId="4" applyFont="1" applyBorder="1" applyAlignment="1">
      <alignment horizontal="center" vertical="center"/>
    </xf>
    <xf numFmtId="0" fontId="27" fillId="0" borderId="2" xfId="4" applyFont="1" applyBorder="1" applyAlignment="1">
      <alignment horizontal="center" vertical="center"/>
    </xf>
    <xf numFmtId="0" fontId="27" fillId="8" borderId="6" xfId="4" applyFont="1" applyFill="1" applyBorder="1" applyAlignment="1">
      <alignment horizontal="center" vertical="center" wrapText="1"/>
    </xf>
    <xf numFmtId="0" fontId="27" fillId="8" borderId="2" xfId="4" applyFont="1" applyFill="1" applyBorder="1" applyAlignment="1">
      <alignment horizontal="center" vertical="center" wrapText="1"/>
    </xf>
    <xf numFmtId="0" fontId="27" fillId="8" borderId="6" xfId="4" applyFont="1" applyFill="1" applyBorder="1" applyAlignment="1">
      <alignment horizontal="center" vertical="center" shrinkToFit="1"/>
    </xf>
    <xf numFmtId="0" fontId="27" fillId="8" borderId="5" xfId="4" applyFont="1" applyFill="1" applyBorder="1" applyAlignment="1">
      <alignment horizontal="center" vertical="center" shrinkToFit="1"/>
    </xf>
    <xf numFmtId="0" fontId="27" fillId="8" borderId="2" xfId="4" applyFont="1" applyFill="1" applyBorder="1" applyAlignment="1">
      <alignment horizontal="center" vertical="center" shrinkToFit="1"/>
    </xf>
    <xf numFmtId="0" fontId="27" fillId="0" borderId="6"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2" xfId="4" applyFont="1" applyBorder="1" applyAlignment="1">
      <alignment horizontal="center" vertical="center" wrapText="1"/>
    </xf>
    <xf numFmtId="180" fontId="38" fillId="0" borderId="0" xfId="3" applyNumberFormat="1" applyFont="1" applyAlignment="1">
      <alignment horizontal="left" vertical="center"/>
    </xf>
    <xf numFmtId="0" fontId="38" fillId="0" borderId="0" xfId="3" applyFont="1" applyAlignment="1">
      <alignment horizontal="right" vertical="center"/>
    </xf>
    <xf numFmtId="0" fontId="38" fillId="0" borderId="0" xfId="3" applyFont="1" applyAlignment="1">
      <alignment horizontal="left" vertical="center" shrinkToFit="1"/>
    </xf>
    <xf numFmtId="0" fontId="38" fillId="0" borderId="0" xfId="3" applyFont="1" applyAlignment="1">
      <alignment horizontal="distributed" vertical="center"/>
    </xf>
    <xf numFmtId="0" fontId="38" fillId="0" borderId="0" xfId="3" applyFont="1" applyAlignment="1">
      <alignment horizontal="left" vertical="center"/>
    </xf>
    <xf numFmtId="0" fontId="27" fillId="0" borderId="4" xfId="3" applyFont="1" applyBorder="1" applyAlignment="1">
      <alignment horizontal="left" vertical="center" wrapText="1"/>
    </xf>
    <xf numFmtId="0" fontId="27" fillId="0" borderId="30" xfId="3" applyFont="1" applyBorder="1" applyAlignment="1">
      <alignment horizontal="left" vertical="center" wrapText="1"/>
    </xf>
    <xf numFmtId="0" fontId="30" fillId="0" borderId="0" xfId="3" applyFont="1" applyAlignment="1">
      <alignment horizontal="right" vertical="center"/>
    </xf>
    <xf numFmtId="176" fontId="27" fillId="0" borderId="0" xfId="3" applyNumberFormat="1" applyFont="1" applyAlignment="1">
      <alignment horizontal="left" vertical="center"/>
    </xf>
    <xf numFmtId="0" fontId="27" fillId="0" borderId="5" xfId="4" applyFont="1" applyBorder="1" applyAlignment="1">
      <alignment horizontal="left" vertical="center" wrapText="1"/>
    </xf>
    <xf numFmtId="58" fontId="27" fillId="0" borderId="45" xfId="4" applyNumberFormat="1" applyFont="1" applyBorder="1" applyAlignment="1">
      <alignment horizontal="center" vertical="center" wrapText="1"/>
    </xf>
    <xf numFmtId="0" fontId="27" fillId="8" borderId="43" xfId="4" applyFont="1" applyFill="1" applyBorder="1" applyAlignment="1">
      <alignment horizontal="center" vertical="center" wrapText="1"/>
    </xf>
    <xf numFmtId="0" fontId="27" fillId="8" borderId="40" xfId="4" applyFont="1" applyFill="1" applyBorder="1" applyAlignment="1">
      <alignment horizontal="center" vertical="center" wrapText="1"/>
    </xf>
    <xf numFmtId="0" fontId="27" fillId="8" borderId="42" xfId="4" applyFont="1" applyFill="1" applyBorder="1" applyAlignment="1">
      <alignment horizontal="center" vertical="center" wrapText="1"/>
    </xf>
    <xf numFmtId="0" fontId="27" fillId="8" borderId="31" xfId="4" applyFont="1" applyFill="1" applyBorder="1" applyAlignment="1">
      <alignment horizontal="center" vertical="center" wrapText="1"/>
    </xf>
    <xf numFmtId="0" fontId="27" fillId="8" borderId="4" xfId="4" applyFont="1" applyFill="1" applyBorder="1" applyAlignment="1">
      <alignment horizontal="center" vertical="center" wrapText="1"/>
    </xf>
    <xf numFmtId="0" fontId="27" fillId="8" borderId="30" xfId="4" applyFont="1" applyFill="1" applyBorder="1" applyAlignment="1">
      <alignment horizontal="center" vertical="center" wrapText="1"/>
    </xf>
    <xf numFmtId="49" fontId="38" fillId="0" borderId="0" xfId="3" applyNumberFormat="1" applyFont="1" applyAlignment="1">
      <alignment horizontal="left" vertical="center"/>
    </xf>
    <xf numFmtId="0" fontId="27" fillId="0" borderId="6" xfId="3" quotePrefix="1" applyFont="1" applyBorder="1" applyAlignment="1">
      <alignment horizontal="right" vertical="center" wrapText="1"/>
    </xf>
    <xf numFmtId="0" fontId="27" fillId="0" borderId="5" xfId="3" quotePrefix="1" applyFont="1" applyBorder="1" applyAlignment="1">
      <alignment horizontal="right" vertical="center" wrapText="1"/>
    </xf>
    <xf numFmtId="0" fontId="27" fillId="8" borderId="6" xfId="4" applyFont="1" applyFill="1" applyBorder="1" applyAlignment="1">
      <alignment horizontal="center" vertical="center"/>
    </xf>
    <xf numFmtId="0" fontId="27" fillId="8" borderId="5" xfId="4" applyFont="1" applyFill="1" applyBorder="1" applyAlignment="1">
      <alignment horizontal="center" vertical="center"/>
    </xf>
    <xf numFmtId="0" fontId="27" fillId="8" borderId="2" xfId="4" applyFont="1" applyFill="1" applyBorder="1" applyAlignment="1">
      <alignment horizontal="center" vertical="center"/>
    </xf>
    <xf numFmtId="0" fontId="31" fillId="7" borderId="0" xfId="3" applyFont="1" applyFill="1" applyAlignment="1">
      <alignment horizontal="left" vertical="center"/>
    </xf>
    <xf numFmtId="0" fontId="27" fillId="8" borderId="1" xfId="4" applyFont="1" applyFill="1" applyBorder="1" applyAlignment="1">
      <alignment horizontal="center" vertical="center" wrapText="1"/>
    </xf>
    <xf numFmtId="0" fontId="27" fillId="8" borderId="6" xfId="3" applyFont="1" applyFill="1" applyBorder="1" applyAlignment="1">
      <alignment horizontal="center" vertical="center" wrapText="1"/>
    </xf>
    <xf numFmtId="0" fontId="27" fillId="8" borderId="5" xfId="3" applyFont="1" applyFill="1" applyBorder="1" applyAlignment="1">
      <alignment horizontal="center" vertical="center"/>
    </xf>
    <xf numFmtId="0" fontId="27" fillId="8" borderId="5" xfId="4" applyFont="1" applyFill="1" applyBorder="1" applyAlignment="1">
      <alignment horizontal="center" vertical="center" wrapText="1"/>
    </xf>
    <xf numFmtId="0" fontId="33" fillId="0" borderId="6" xfId="4" applyFont="1" applyBorder="1" applyAlignment="1">
      <alignment horizontal="left" vertical="top" wrapText="1"/>
    </xf>
    <xf numFmtId="0" fontId="33" fillId="0" borderId="5" xfId="4" applyFont="1" applyBorder="1" applyAlignment="1">
      <alignment horizontal="left" vertical="top" wrapText="1"/>
    </xf>
    <xf numFmtId="0" fontId="33" fillId="0" borderId="2" xfId="4" applyFont="1" applyBorder="1" applyAlignment="1">
      <alignment horizontal="left" vertical="top" wrapText="1"/>
    </xf>
    <xf numFmtId="180" fontId="27" fillId="0" borderId="5" xfId="3" applyNumberFormat="1" applyFont="1" applyBorder="1" applyAlignment="1">
      <alignment horizontal="center" vertical="center"/>
    </xf>
    <xf numFmtId="180" fontId="27" fillId="0" borderId="2" xfId="3" applyNumberFormat="1" applyFont="1" applyBorder="1" applyAlignment="1">
      <alignment horizontal="center" vertical="center"/>
    </xf>
    <xf numFmtId="0" fontId="27" fillId="0" borderId="6" xfId="3" applyFont="1" applyBorder="1" applyAlignment="1">
      <alignment horizontal="center" vertical="center" wrapText="1"/>
    </xf>
    <xf numFmtId="0" fontId="27" fillId="0" borderId="2" xfId="3" applyFont="1" applyBorder="1" applyAlignment="1">
      <alignment horizontal="center" vertical="center" wrapText="1"/>
    </xf>
    <xf numFmtId="0" fontId="27" fillId="8" borderId="43" xfId="3" applyFont="1" applyFill="1" applyBorder="1" applyAlignment="1">
      <alignment horizontal="center" vertical="center" wrapText="1"/>
    </xf>
    <xf numFmtId="0" fontId="27" fillId="8" borderId="40" xfId="3" applyFont="1" applyFill="1" applyBorder="1" applyAlignment="1">
      <alignment horizontal="center" vertical="center" wrapText="1"/>
    </xf>
    <xf numFmtId="0" fontId="27" fillId="8" borderId="42" xfId="3" applyFont="1" applyFill="1" applyBorder="1" applyAlignment="1">
      <alignment horizontal="center" vertical="center" wrapText="1"/>
    </xf>
    <xf numFmtId="0" fontId="27" fillId="8" borderId="31" xfId="3" applyFont="1" applyFill="1" applyBorder="1" applyAlignment="1">
      <alignment horizontal="center" vertical="center" wrapText="1"/>
    </xf>
    <xf numFmtId="0" fontId="27" fillId="8" borderId="4" xfId="3" applyFont="1" applyFill="1" applyBorder="1" applyAlignment="1">
      <alignment horizontal="center" vertical="center" wrapText="1"/>
    </xf>
    <xf numFmtId="0" fontId="27" fillId="8" borderId="30" xfId="3" applyFont="1" applyFill="1" applyBorder="1" applyAlignment="1">
      <alignment horizontal="center" vertical="center" wrapText="1"/>
    </xf>
    <xf numFmtId="0" fontId="33" fillId="0" borderId="31" xfId="3" applyFont="1" applyBorder="1" applyAlignment="1">
      <alignment horizontal="left" vertical="center" wrapText="1"/>
    </xf>
    <xf numFmtId="0" fontId="33" fillId="0" borderId="4" xfId="3" applyFont="1" applyBorder="1" applyAlignment="1">
      <alignment horizontal="left" vertical="center"/>
    </xf>
    <xf numFmtId="0" fontId="33" fillId="0" borderId="30" xfId="3" applyFont="1" applyBorder="1" applyAlignment="1">
      <alignment horizontal="left" vertical="center"/>
    </xf>
    <xf numFmtId="0" fontId="33" fillId="0" borderId="5" xfId="4" applyFont="1" applyBorder="1" applyAlignment="1">
      <alignment horizontal="left" vertical="top"/>
    </xf>
    <xf numFmtId="0" fontId="33" fillId="0" borderId="2" xfId="4" applyFont="1" applyBorder="1" applyAlignment="1">
      <alignment horizontal="left" vertical="top"/>
    </xf>
    <xf numFmtId="0" fontId="33" fillId="0" borderId="43" xfId="3" applyFont="1" applyBorder="1" applyAlignment="1">
      <alignment horizontal="left" vertical="top" wrapText="1"/>
    </xf>
    <xf numFmtId="0" fontId="33" fillId="0" borderId="40" xfId="3" applyFont="1" applyBorder="1" applyAlignment="1">
      <alignment horizontal="left" vertical="top"/>
    </xf>
    <xf numFmtId="0" fontId="33" fillId="0" borderId="42" xfId="3" applyFont="1" applyBorder="1" applyAlignment="1">
      <alignment horizontal="left" vertical="top"/>
    </xf>
    <xf numFmtId="0" fontId="27" fillId="8" borderId="1" xfId="3" applyFont="1" applyFill="1" applyBorder="1" applyAlignment="1">
      <alignment horizontal="center" vertical="center"/>
    </xf>
    <xf numFmtId="182" fontId="27" fillId="0" borderId="6" xfId="3" quotePrefix="1" applyNumberFormat="1" applyFont="1" applyBorder="1" applyAlignment="1">
      <alignment horizontal="center" vertical="center"/>
    </xf>
    <xf numFmtId="182" fontId="27" fillId="0" borderId="5" xfId="3" quotePrefix="1" applyNumberFormat="1" applyFont="1" applyBorder="1" applyAlignment="1">
      <alignment horizontal="center" vertical="center"/>
    </xf>
    <xf numFmtId="182" fontId="27" fillId="0" borderId="2" xfId="3" quotePrefix="1" applyNumberFormat="1" applyFont="1" applyBorder="1" applyAlignment="1">
      <alignment horizontal="center" vertical="center"/>
    </xf>
    <xf numFmtId="0" fontId="27" fillId="0" borderId="1" xfId="3" quotePrefix="1" applyFont="1" applyBorder="1" applyAlignment="1" applyProtection="1">
      <alignment horizontal="center" vertical="center"/>
      <protection locked="0"/>
    </xf>
    <xf numFmtId="0" fontId="27" fillId="8" borderId="5" xfId="3" applyFont="1" applyFill="1" applyBorder="1" applyAlignment="1">
      <alignment horizontal="center" vertical="center" wrapText="1"/>
    </xf>
    <xf numFmtId="0" fontId="27" fillId="8" borderId="2" xfId="3" applyFont="1" applyFill="1" applyBorder="1" applyAlignment="1">
      <alignment horizontal="center" vertical="center" wrapText="1"/>
    </xf>
    <xf numFmtId="0" fontId="27" fillId="0" borderId="6" xfId="3" quotePrefix="1" applyFont="1" applyBorder="1" applyAlignment="1">
      <alignment horizontal="center" vertical="center" wrapText="1"/>
    </xf>
    <xf numFmtId="0" fontId="27" fillId="0" borderId="5" xfId="3" quotePrefix="1" applyFont="1" applyBorder="1" applyAlignment="1">
      <alignment horizontal="center" vertical="center" wrapText="1"/>
    </xf>
    <xf numFmtId="0" fontId="27" fillId="0" borderId="2" xfId="3" quotePrefix="1" applyFont="1" applyBorder="1" applyAlignment="1">
      <alignment horizontal="center" vertical="center" wrapText="1"/>
    </xf>
    <xf numFmtId="182" fontId="27" fillId="8" borderId="6" xfId="3" quotePrefix="1" applyNumberFormat="1" applyFont="1" applyFill="1" applyBorder="1" applyAlignment="1">
      <alignment horizontal="center" vertical="center"/>
    </xf>
    <xf numFmtId="182" fontId="27" fillId="8" borderId="5" xfId="3" quotePrefix="1" applyNumberFormat="1" applyFont="1" applyFill="1" applyBorder="1" applyAlignment="1">
      <alignment horizontal="center" vertical="center"/>
    </xf>
    <xf numFmtId="182" fontId="27" fillId="8" borderId="2" xfId="3" quotePrefix="1" applyNumberFormat="1" applyFont="1" applyFill="1" applyBorder="1" applyAlignment="1">
      <alignment horizontal="center" vertical="center"/>
    </xf>
    <xf numFmtId="0" fontId="27" fillId="0" borderId="5" xfId="3" applyFont="1" applyBorder="1" applyAlignment="1">
      <alignment horizontal="center" vertical="center" wrapText="1"/>
    </xf>
    <xf numFmtId="0" fontId="27" fillId="0" borderId="6" xfId="3" quotePrefix="1" applyFont="1" applyBorder="1" applyAlignment="1">
      <alignment horizontal="center" vertical="center"/>
    </xf>
    <xf numFmtId="0" fontId="27" fillId="0" borderId="5" xfId="3" quotePrefix="1" applyFont="1" applyBorder="1" applyAlignment="1">
      <alignment horizontal="center" vertical="center"/>
    </xf>
    <xf numFmtId="0" fontId="27" fillId="0" borderId="2" xfId="3" quotePrefix="1" applyFont="1" applyBorder="1" applyAlignment="1">
      <alignment horizontal="center" vertical="center"/>
    </xf>
    <xf numFmtId="0" fontId="27" fillId="8" borderId="6" xfId="3" applyFont="1" applyFill="1" applyBorder="1" applyAlignment="1">
      <alignment horizontal="center" vertical="center"/>
    </xf>
    <xf numFmtId="0" fontId="27" fillId="8" borderId="2" xfId="3" applyFont="1" applyFill="1" applyBorder="1" applyAlignment="1">
      <alignment horizontal="center" vertical="center"/>
    </xf>
    <xf numFmtId="182" fontId="27" fillId="0" borderId="6" xfId="3" quotePrefix="1" applyNumberFormat="1" applyFont="1" applyBorder="1" applyAlignment="1">
      <alignment horizontal="center" vertical="center" wrapText="1"/>
    </xf>
    <xf numFmtId="182" fontId="27" fillId="0" borderId="5" xfId="3" quotePrefix="1" applyNumberFormat="1" applyFont="1" applyBorder="1" applyAlignment="1">
      <alignment horizontal="center" vertical="center" wrapText="1"/>
    </xf>
    <xf numFmtId="182" fontId="27" fillId="0" borderId="5" xfId="3" quotePrefix="1" applyNumberFormat="1" applyFont="1" applyBorder="1" applyAlignment="1">
      <alignment horizontal="left" vertical="center" wrapText="1"/>
    </xf>
    <xf numFmtId="182" fontId="27" fillId="0" borderId="2" xfId="3" quotePrefix="1" applyNumberFormat="1" applyFont="1" applyBorder="1" applyAlignment="1">
      <alignment horizontal="left" vertical="center" wrapText="1"/>
    </xf>
    <xf numFmtId="0" fontId="27" fillId="0" borderId="5" xfId="3" applyFont="1" applyBorder="1" applyAlignment="1">
      <alignment horizontal="right" vertical="center"/>
    </xf>
    <xf numFmtId="0" fontId="27" fillId="0" borderId="5" xfId="3" applyFont="1" applyBorder="1" applyAlignment="1">
      <alignment horizontal="center" vertical="center"/>
    </xf>
    <xf numFmtId="0" fontId="27" fillId="0" borderId="6" xfId="3" applyFont="1" applyBorder="1" applyAlignment="1">
      <alignment horizontal="left" vertical="center" wrapText="1"/>
    </xf>
    <xf numFmtId="0" fontId="27" fillId="0" borderId="5" xfId="3" applyFont="1" applyBorder="1" applyAlignment="1">
      <alignment horizontal="left" vertical="center" wrapText="1"/>
    </xf>
    <xf numFmtId="0" fontId="33" fillId="0" borderId="40" xfId="3" applyFont="1" applyBorder="1" applyAlignment="1">
      <alignment horizontal="left" vertical="top" wrapText="1"/>
    </xf>
    <xf numFmtId="0" fontId="33" fillId="0" borderId="42" xfId="3" applyFont="1" applyBorder="1" applyAlignment="1">
      <alignment horizontal="left" vertical="top" wrapText="1"/>
    </xf>
    <xf numFmtId="0" fontId="42" fillId="0" borderId="0" xfId="4" applyFont="1" applyAlignment="1">
      <alignment horizontal="left" vertical="center" wrapText="1"/>
    </xf>
    <xf numFmtId="0" fontId="30" fillId="0" borderId="4" xfId="3" applyFont="1" applyBorder="1" applyAlignment="1">
      <alignment horizontal="left" vertical="center"/>
    </xf>
    <xf numFmtId="0" fontId="27" fillId="0" borderId="31"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30" xfId="3" applyFont="1" applyBorder="1" applyAlignment="1">
      <alignment horizontal="center" vertical="center" wrapText="1"/>
    </xf>
    <xf numFmtId="0" fontId="27" fillId="8" borderId="43" xfId="3" applyFont="1" applyFill="1" applyBorder="1" applyAlignment="1">
      <alignment horizontal="center" vertical="center"/>
    </xf>
    <xf numFmtId="0" fontId="27" fillId="8" borderId="40" xfId="3" applyFont="1" applyFill="1" applyBorder="1" applyAlignment="1">
      <alignment horizontal="center" vertical="center"/>
    </xf>
    <xf numFmtId="0" fontId="27" fillId="8" borderId="42" xfId="3" applyFont="1" applyFill="1" applyBorder="1" applyAlignment="1">
      <alignment horizontal="center" vertical="center"/>
    </xf>
    <xf numFmtId="0" fontId="27" fillId="8" borderId="31" xfId="3" applyFont="1" applyFill="1" applyBorder="1" applyAlignment="1">
      <alignment horizontal="center" vertical="center"/>
    </xf>
    <xf numFmtId="0" fontId="27" fillId="8" borderId="4" xfId="3" applyFont="1" applyFill="1" applyBorder="1" applyAlignment="1">
      <alignment horizontal="center" vertical="center"/>
    </xf>
    <xf numFmtId="0" fontId="27" fillId="8" borderId="30" xfId="3" applyFont="1" applyFill="1" applyBorder="1" applyAlignment="1">
      <alignment horizontal="center" vertical="center"/>
    </xf>
    <xf numFmtId="0" fontId="27" fillId="0" borderId="2" xfId="4" applyFont="1" applyBorder="1" applyAlignment="1">
      <alignment horizontal="left" vertical="center" wrapText="1"/>
    </xf>
    <xf numFmtId="58" fontId="22" fillId="0" borderId="31" xfId="3" applyNumberFormat="1" applyFont="1" applyBorder="1" applyAlignment="1">
      <alignment horizontal="left" vertical="top" wrapText="1"/>
    </xf>
    <xf numFmtId="0" fontId="22" fillId="0" borderId="4" xfId="3" applyFont="1" applyBorder="1" applyAlignment="1">
      <alignment horizontal="left" vertical="top" wrapText="1"/>
    </xf>
    <xf numFmtId="0" fontId="22" fillId="0" borderId="30" xfId="3" applyFont="1" applyBorder="1" applyAlignment="1">
      <alignment horizontal="left" vertical="top" wrapText="1"/>
    </xf>
    <xf numFmtId="180" fontId="27" fillId="0" borderId="40" xfId="3" applyNumberFormat="1" applyFont="1" applyBorder="1" applyAlignment="1">
      <alignment horizontal="center" vertical="center"/>
    </xf>
    <xf numFmtId="180" fontId="27" fillId="0" borderId="42" xfId="3" applyNumberFormat="1" applyFont="1" applyBorder="1" applyAlignment="1">
      <alignment horizontal="center" vertical="center"/>
    </xf>
    <xf numFmtId="180" fontId="27" fillId="0" borderId="4" xfId="3" applyNumberFormat="1" applyFont="1" applyBorder="1" applyAlignment="1">
      <alignment horizontal="center" vertical="center"/>
    </xf>
    <xf numFmtId="180" fontId="27" fillId="0" borderId="30" xfId="3" applyNumberFormat="1" applyFont="1" applyBorder="1" applyAlignment="1">
      <alignment horizontal="center" vertical="center"/>
    </xf>
    <xf numFmtId="180" fontId="27" fillId="0" borderId="40" xfId="3" applyNumberFormat="1" applyFont="1" applyBorder="1" applyAlignment="1">
      <alignment horizontal="left" vertical="center" wrapText="1"/>
    </xf>
    <xf numFmtId="176" fontId="27" fillId="0" borderId="6" xfId="3" applyNumberFormat="1" applyFont="1" applyBorder="1" applyAlignment="1">
      <alignment horizontal="center" vertical="center"/>
    </xf>
    <xf numFmtId="176" fontId="27" fillId="0" borderId="5" xfId="3" applyNumberFormat="1" applyFont="1" applyBorder="1" applyAlignment="1">
      <alignment horizontal="center" vertical="center"/>
    </xf>
    <xf numFmtId="176" fontId="27" fillId="0" borderId="2" xfId="3" applyNumberFormat="1" applyFont="1" applyBorder="1" applyAlignment="1">
      <alignment horizontal="center" vertical="center"/>
    </xf>
    <xf numFmtId="179" fontId="27" fillId="0" borderId="6" xfId="3" applyNumberFormat="1" applyFont="1" applyBorder="1" applyAlignment="1">
      <alignment horizontal="center" vertical="center"/>
    </xf>
    <xf numFmtId="179" fontId="27" fillId="0" borderId="5" xfId="3" applyNumberFormat="1" applyFont="1" applyBorder="1" applyAlignment="1">
      <alignment horizontal="center" vertical="center"/>
    </xf>
    <xf numFmtId="0" fontId="27" fillId="8" borderId="7" xfId="4" applyFont="1" applyFill="1" applyBorder="1" applyAlignment="1">
      <alignment horizontal="center" vertical="center" wrapText="1"/>
    </xf>
    <xf numFmtId="0" fontId="27" fillId="8" borderId="0" xfId="4" applyFont="1" applyFill="1" applyAlignment="1">
      <alignment horizontal="center" vertical="center" wrapText="1"/>
    </xf>
    <xf numFmtId="0" fontId="27" fillId="8" borderId="33" xfId="4" applyFont="1" applyFill="1" applyBorder="1" applyAlignment="1">
      <alignment horizontal="center" vertical="center" wrapText="1"/>
    </xf>
    <xf numFmtId="0" fontId="27" fillId="8" borderId="9" xfId="4" applyFont="1" applyFill="1" applyBorder="1" applyAlignment="1">
      <alignment horizontal="center" vertical="center" textRotation="255" wrapText="1"/>
    </xf>
    <xf numFmtId="0" fontId="27" fillId="8" borderId="3" xfId="4" applyFont="1" applyFill="1" applyBorder="1" applyAlignment="1">
      <alignment horizontal="center" vertical="center" textRotation="255" wrapText="1"/>
    </xf>
    <xf numFmtId="0" fontId="27" fillId="0" borderId="43" xfId="3" applyFont="1" applyBorder="1" applyAlignment="1">
      <alignment horizontal="center" vertical="center"/>
    </xf>
    <xf numFmtId="0" fontId="27" fillId="0" borderId="40" xfId="3" applyFont="1" applyBorder="1" applyAlignment="1">
      <alignment horizontal="center" vertical="center"/>
    </xf>
    <xf numFmtId="0" fontId="27" fillId="0" borderId="42" xfId="3" applyFont="1" applyBorder="1" applyAlignment="1">
      <alignment horizontal="center" vertical="center"/>
    </xf>
    <xf numFmtId="0" fontId="27" fillId="0" borderId="31" xfId="3" applyFont="1" applyBorder="1" applyAlignment="1">
      <alignment horizontal="center" vertical="center"/>
    </xf>
    <xf numFmtId="0" fontId="27" fillId="0" borderId="4" xfId="3" applyFont="1" applyBorder="1" applyAlignment="1">
      <alignment horizontal="center" vertical="center"/>
    </xf>
    <xf numFmtId="0" fontId="27" fillId="0" borderId="30" xfId="3" applyFont="1" applyBorder="1" applyAlignment="1">
      <alignment horizontal="center" vertical="center"/>
    </xf>
    <xf numFmtId="0" fontId="27" fillId="8" borderId="45" xfId="4" applyFont="1" applyFill="1" applyBorder="1" applyAlignment="1">
      <alignment horizontal="center" vertical="center" wrapText="1"/>
    </xf>
    <xf numFmtId="0" fontId="30" fillId="8" borderId="45" xfId="4" applyFont="1" applyFill="1" applyBorder="1" applyAlignment="1">
      <alignment horizontal="center" vertical="center" wrapText="1"/>
    </xf>
    <xf numFmtId="0" fontId="30" fillId="8" borderId="2" xfId="4" applyFont="1" applyFill="1" applyBorder="1" applyAlignment="1">
      <alignment horizontal="center" vertical="center" wrapText="1"/>
    </xf>
    <xf numFmtId="0" fontId="29" fillId="8" borderId="45" xfId="4" applyFont="1" applyFill="1" applyBorder="1" applyAlignment="1">
      <alignment horizontal="center" vertical="center" wrapText="1"/>
    </xf>
    <xf numFmtId="0" fontId="29" fillId="8" borderId="2" xfId="4" applyFont="1" applyFill="1" applyBorder="1" applyAlignment="1">
      <alignment horizontal="center" vertical="center" wrapText="1"/>
    </xf>
    <xf numFmtId="0" fontId="27" fillId="8" borderId="49" xfId="4" applyFont="1" applyFill="1" applyBorder="1" applyAlignment="1">
      <alignment horizontal="center" vertical="center" wrapText="1"/>
    </xf>
    <xf numFmtId="0" fontId="27" fillId="8" borderId="47" xfId="4" applyFont="1" applyFill="1" applyBorder="1" applyAlignment="1">
      <alignment horizontal="center" vertical="center" wrapText="1"/>
    </xf>
    <xf numFmtId="0" fontId="27" fillId="8" borderId="48" xfId="4" applyFont="1" applyFill="1" applyBorder="1" applyAlignment="1">
      <alignment horizontal="center" vertical="center" wrapText="1"/>
    </xf>
    <xf numFmtId="0" fontId="27" fillId="8" borderId="46" xfId="4" applyFont="1" applyFill="1" applyBorder="1" applyAlignment="1">
      <alignment horizontal="center" vertical="center" wrapText="1"/>
    </xf>
    <xf numFmtId="0" fontId="27" fillId="8" borderId="50" xfId="4" applyFont="1" applyFill="1" applyBorder="1" applyAlignment="1">
      <alignment horizontal="center" vertical="center" wrapText="1"/>
    </xf>
    <xf numFmtId="0" fontId="28" fillId="0" borderId="0" xfId="3" applyFont="1" applyAlignment="1">
      <alignment horizontal="center" vertical="center"/>
    </xf>
    <xf numFmtId="0" fontId="27" fillId="0" borderId="6" xfId="3" applyFont="1" applyBorder="1" applyAlignment="1">
      <alignment horizontal="center" vertical="center"/>
    </xf>
    <xf numFmtId="0" fontId="27" fillId="0" borderId="2" xfId="3" applyFont="1" applyBorder="1" applyAlignment="1">
      <alignment horizontal="center" vertical="center"/>
    </xf>
    <xf numFmtId="0" fontId="27" fillId="8" borderId="8" xfId="4" applyFont="1" applyFill="1" applyBorder="1" applyAlignment="1">
      <alignment horizontal="center" vertical="center" wrapText="1"/>
    </xf>
    <xf numFmtId="0" fontId="27" fillId="8" borderId="3" xfId="4" applyFont="1" applyFill="1" applyBorder="1" applyAlignment="1">
      <alignment horizontal="center" vertical="center" wrapText="1"/>
    </xf>
    <xf numFmtId="0" fontId="30" fillId="0" borderId="0" xfId="3" applyFont="1" applyAlignment="1">
      <alignment horizontal="center" vertical="center"/>
    </xf>
    <xf numFmtId="0" fontId="27" fillId="8" borderId="7" xfId="3" applyFont="1" applyFill="1" applyBorder="1" applyAlignment="1">
      <alignment horizontal="center" vertical="center" wrapText="1"/>
    </xf>
    <xf numFmtId="0" fontId="27" fillId="8" borderId="33" xfId="3" applyFont="1" applyFill="1" applyBorder="1" applyAlignment="1">
      <alignment horizontal="center" vertical="center" wrapText="1"/>
    </xf>
    <xf numFmtId="0" fontId="27" fillId="8" borderId="1" xfId="4" applyFont="1" applyFill="1" applyBorder="1" applyAlignment="1">
      <alignment horizontal="center" vertical="center"/>
    </xf>
    <xf numFmtId="0" fontId="29" fillId="0" borderId="0" xfId="3" applyFont="1" applyAlignment="1">
      <alignment horizontal="center" vertical="center"/>
    </xf>
    <xf numFmtId="0" fontId="27" fillId="0" borderId="45" xfId="4" applyFont="1" applyBorder="1" applyAlignment="1">
      <alignment horizontal="center" vertical="center" wrapText="1"/>
    </xf>
    <xf numFmtId="0" fontId="30" fillId="0" borderId="45"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2" xfId="4" applyFont="1" applyBorder="1" applyAlignment="1">
      <alignment horizontal="center" vertical="center" wrapText="1"/>
    </xf>
    <xf numFmtId="0" fontId="27" fillId="0" borderId="43" xfId="4" applyFont="1" applyBorder="1" applyAlignment="1">
      <alignment horizontal="center" vertical="center" wrapText="1"/>
    </xf>
    <xf numFmtId="0" fontId="27" fillId="0" borderId="40"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31"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0" xfId="4" applyFont="1" applyBorder="1" applyAlignment="1">
      <alignment horizontal="center" vertical="center" wrapText="1"/>
    </xf>
    <xf numFmtId="182" fontId="27" fillId="0" borderId="43" xfId="3" quotePrefix="1" applyNumberFormat="1" applyFont="1" applyBorder="1" applyAlignment="1">
      <alignment horizontal="center" vertical="center"/>
    </xf>
    <xf numFmtId="182" fontId="27" fillId="0" borderId="40" xfId="3" quotePrefix="1" applyNumberFormat="1" applyFont="1" applyBorder="1" applyAlignment="1">
      <alignment horizontal="center" vertical="center"/>
    </xf>
    <xf numFmtId="182" fontId="27" fillId="0" borderId="40" xfId="3" quotePrefix="1" applyNumberFormat="1" applyFont="1" applyBorder="1" applyAlignment="1">
      <alignment horizontal="left" vertical="center"/>
    </xf>
    <xf numFmtId="182" fontId="27" fillId="0" borderId="42" xfId="3" quotePrefix="1" applyNumberFormat="1" applyFont="1" applyBorder="1" applyAlignment="1">
      <alignment horizontal="left" vertical="center"/>
    </xf>
    <xf numFmtId="0" fontId="27" fillId="0" borderId="1" xfId="3" applyFont="1" applyBorder="1" applyAlignment="1">
      <alignment horizontal="center" vertical="center"/>
    </xf>
    <xf numFmtId="0" fontId="27" fillId="8" borderId="45" xfId="4" applyFont="1" applyFill="1" applyBorder="1" applyAlignment="1">
      <alignment horizontal="center" vertical="center"/>
    </xf>
    <xf numFmtId="0" fontId="27" fillId="0" borderId="43" xfId="4" applyFont="1" applyBorder="1" applyAlignment="1">
      <alignment horizontal="left" vertical="top" wrapText="1"/>
    </xf>
    <xf numFmtId="0" fontId="27" fillId="0" borderId="40" xfId="4" applyFont="1" applyBorder="1" applyAlignment="1">
      <alignment horizontal="left" vertical="top" wrapText="1"/>
    </xf>
    <xf numFmtId="0" fontId="27" fillId="0" borderId="42" xfId="4" applyFont="1" applyBorder="1" applyAlignment="1">
      <alignment horizontal="left" vertical="top" wrapText="1"/>
    </xf>
    <xf numFmtId="0" fontId="27" fillId="8" borderId="8" xfId="4" applyFont="1" applyFill="1" applyBorder="1" applyAlignment="1">
      <alignment horizontal="center" vertical="center"/>
    </xf>
    <xf numFmtId="180" fontId="27" fillId="0" borderId="6" xfId="3" applyNumberFormat="1" applyFont="1" applyBorder="1" applyAlignment="1">
      <alignment horizontal="center" vertical="center"/>
    </xf>
    <xf numFmtId="0" fontId="27" fillId="8" borderId="3" xfId="4" applyFont="1" applyFill="1" applyBorder="1" applyAlignment="1">
      <alignment horizontal="center" vertical="center"/>
    </xf>
    <xf numFmtId="0" fontId="27" fillId="8" borderId="43" xfId="4" applyFont="1" applyFill="1" applyBorder="1" applyAlignment="1">
      <alignment horizontal="center" vertical="center"/>
    </xf>
    <xf numFmtId="0" fontId="27" fillId="8" borderId="40" xfId="4" applyFont="1" applyFill="1" applyBorder="1" applyAlignment="1">
      <alignment horizontal="center" vertical="center"/>
    </xf>
    <xf numFmtId="0" fontId="27" fillId="8" borderId="42" xfId="4" applyFont="1" applyFill="1" applyBorder="1" applyAlignment="1">
      <alignment horizontal="center" vertical="center"/>
    </xf>
    <xf numFmtId="0" fontId="27" fillId="8" borderId="8" xfId="3" applyFont="1" applyFill="1" applyBorder="1" applyAlignment="1">
      <alignment horizontal="center" vertical="center" wrapText="1"/>
    </xf>
    <xf numFmtId="0" fontId="27" fillId="8" borderId="9" xfId="3" applyFont="1" applyFill="1" applyBorder="1" applyAlignment="1">
      <alignment horizontal="center" vertical="center" wrapText="1"/>
    </xf>
    <xf numFmtId="0" fontId="27" fillId="8" borderId="3" xfId="3" applyFont="1" applyFill="1" applyBorder="1" applyAlignment="1">
      <alignment horizontal="center" vertical="center" wrapText="1"/>
    </xf>
    <xf numFmtId="0" fontId="27" fillId="0" borderId="99" xfId="3" applyFont="1" applyBorder="1" applyAlignment="1">
      <alignment horizontal="center" vertical="center"/>
    </xf>
    <xf numFmtId="0" fontId="27" fillId="0" borderId="100" xfId="3" applyFont="1" applyBorder="1" applyAlignment="1">
      <alignment horizontal="center" vertical="center"/>
    </xf>
    <xf numFmtId="0" fontId="27" fillId="0" borderId="101" xfId="3" applyFont="1" applyBorder="1" applyAlignment="1">
      <alignment horizontal="center" vertical="center"/>
    </xf>
    <xf numFmtId="0" fontId="27" fillId="8" borderId="8" xfId="4" applyFont="1" applyFill="1" applyBorder="1" applyAlignment="1">
      <alignment horizontal="center" vertical="center" textRotation="255" wrapText="1"/>
    </xf>
    <xf numFmtId="0" fontId="41" fillId="8" borderId="45" xfId="4" applyFont="1" applyFill="1" applyBorder="1" applyAlignment="1">
      <alignment horizontal="center" vertical="center" wrapText="1"/>
    </xf>
    <xf numFmtId="0" fontId="41" fillId="8" borderId="2" xfId="4" applyFont="1" applyFill="1" applyBorder="1" applyAlignment="1">
      <alignment horizontal="center" vertical="center" wrapText="1"/>
    </xf>
    <xf numFmtId="0" fontId="54" fillId="8" borderId="5" xfId="4" applyFont="1" applyFill="1" applyBorder="1" applyAlignment="1">
      <alignment horizontal="center" vertical="center" wrapText="1"/>
    </xf>
    <xf numFmtId="0" fontId="54" fillId="8" borderId="2" xfId="4"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2" xfId="4" applyFont="1" applyFill="1" applyBorder="1" applyAlignment="1">
      <alignment horizontal="center" vertical="center" wrapText="1"/>
    </xf>
    <xf numFmtId="0" fontId="42" fillId="8" borderId="45" xfId="4" applyFont="1" applyFill="1" applyBorder="1" applyAlignment="1">
      <alignment horizontal="center" vertical="center" wrapText="1"/>
    </xf>
    <xf numFmtId="0" fontId="42" fillId="0" borderId="5" xfId="4" applyFont="1" applyBorder="1" applyAlignment="1">
      <alignment horizontal="center" vertical="center" wrapText="1"/>
    </xf>
    <xf numFmtId="0" fontId="29" fillId="8" borderId="5" xfId="4" applyFont="1" applyFill="1" applyBorder="1" applyAlignment="1">
      <alignment horizontal="center" vertical="center" wrapText="1"/>
    </xf>
    <xf numFmtId="0" fontId="27" fillId="0" borderId="5" xfId="3" applyFont="1" applyBorder="1">
      <alignment vertical="center"/>
    </xf>
    <xf numFmtId="0" fontId="39" fillId="0" borderId="0" xfId="3" applyFont="1" applyAlignment="1">
      <alignment horizontal="center" vertical="center"/>
    </xf>
    <xf numFmtId="0" fontId="27" fillId="0" borderId="6" xfId="5" applyFont="1" applyBorder="1" applyAlignment="1">
      <alignment horizontal="center" vertical="center"/>
    </xf>
    <xf numFmtId="0" fontId="27" fillId="0" borderId="5" xfId="5" applyFont="1" applyBorder="1" applyAlignment="1">
      <alignment horizontal="center" vertical="center"/>
    </xf>
    <xf numFmtId="0" fontId="27" fillId="0" borderId="12" xfId="5" applyFont="1" applyBorder="1" applyAlignment="1">
      <alignment horizontal="center" vertical="center"/>
    </xf>
    <xf numFmtId="0" fontId="27" fillId="0" borderId="6"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2" xfId="5" applyFont="1" applyBorder="1" applyAlignment="1">
      <alignment horizontal="center" vertical="center" wrapText="1"/>
    </xf>
    <xf numFmtId="0" fontId="27" fillId="6" borderId="8" xfId="5" applyFont="1" applyFill="1" applyBorder="1" applyAlignment="1">
      <alignment horizontal="center" vertical="center"/>
    </xf>
    <xf numFmtId="0" fontId="27" fillId="6" borderId="3" xfId="5" applyFont="1" applyFill="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30" fillId="6" borderId="71" xfId="5" applyFont="1" applyFill="1" applyBorder="1" applyAlignment="1">
      <alignment horizontal="center" vertical="top" textRotation="255"/>
    </xf>
    <xf numFmtId="58" fontId="27" fillId="0" borderId="18" xfId="5" applyNumberFormat="1" applyFont="1" applyBorder="1" applyAlignment="1">
      <alignment horizontal="left" vertical="center"/>
    </xf>
    <xf numFmtId="0" fontId="27" fillId="0" borderId="18" xfId="5" applyFont="1" applyBorder="1" applyAlignment="1">
      <alignment horizontal="left" vertical="center"/>
    </xf>
    <xf numFmtId="58" fontId="27" fillId="0" borderId="37" xfId="5" applyNumberFormat="1" applyFont="1" applyBorder="1" applyAlignment="1">
      <alignment horizontal="left" vertical="center"/>
    </xf>
    <xf numFmtId="0" fontId="27" fillId="0" borderId="14" xfId="5" applyFont="1" applyBorder="1" applyAlignment="1">
      <alignment horizontal="left" vertical="center"/>
    </xf>
    <xf numFmtId="0" fontId="27" fillId="0" borderId="13" xfId="5" applyFont="1" applyBorder="1" applyAlignment="1">
      <alignment horizontal="left" vertical="center"/>
    </xf>
    <xf numFmtId="0" fontId="27" fillId="0" borderId="26" xfId="5" applyFont="1" applyBorder="1" applyAlignment="1">
      <alignment horizontal="center" vertical="center"/>
    </xf>
    <xf numFmtId="0" fontId="27" fillId="0" borderId="11" xfId="5" applyFont="1" applyBorder="1" applyAlignment="1">
      <alignment horizontal="center" vertical="center"/>
    </xf>
    <xf numFmtId="0" fontId="27" fillId="0" borderId="10" xfId="5" applyFont="1" applyBorder="1" applyAlignment="1">
      <alignment horizontal="center" vertical="center"/>
    </xf>
    <xf numFmtId="0" fontId="27" fillId="6" borderId="71" xfId="5" applyFont="1" applyFill="1" applyBorder="1" applyAlignment="1">
      <alignment horizontal="center" vertical="top" textRotation="255" shrinkToFit="1"/>
    </xf>
    <xf numFmtId="0" fontId="27" fillId="0" borderId="1" xfId="5" applyFont="1" applyBorder="1" applyAlignment="1">
      <alignment horizontal="left" vertical="center"/>
    </xf>
    <xf numFmtId="0" fontId="27" fillId="0" borderId="6" xfId="5" applyFont="1" applyBorder="1" applyAlignment="1">
      <alignment horizontal="left" vertical="center"/>
    </xf>
    <xf numFmtId="0" fontId="27" fillId="0" borderId="29" xfId="5" applyFont="1" applyBorder="1" applyAlignment="1">
      <alignment horizontal="left" vertical="center"/>
    </xf>
    <xf numFmtId="0" fontId="27" fillId="9" borderId="37" xfId="5" applyFont="1" applyFill="1" applyBorder="1" applyAlignment="1">
      <alignment horizontal="left" vertical="center" indent="1"/>
    </xf>
    <xf numFmtId="0" fontId="27" fillId="9" borderId="14" xfId="5" applyFont="1" applyFill="1" applyBorder="1" applyAlignment="1">
      <alignment horizontal="left" vertical="center" indent="1"/>
    </xf>
    <xf numFmtId="58" fontId="27" fillId="0" borderId="14" xfId="5" applyNumberFormat="1" applyFont="1" applyBorder="1" applyAlignment="1">
      <alignment horizontal="left" vertical="center"/>
    </xf>
    <xf numFmtId="0" fontId="27" fillId="9" borderId="14" xfId="5" applyFont="1" applyFill="1" applyBorder="1" applyAlignment="1">
      <alignment horizontal="center" vertical="center"/>
    </xf>
    <xf numFmtId="0" fontId="27" fillId="9" borderId="36" xfId="5" applyFont="1" applyFill="1" applyBorder="1" applyAlignment="1">
      <alignment horizontal="center" vertical="center"/>
    </xf>
    <xf numFmtId="0" fontId="27" fillId="6" borderId="37"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13" xfId="5" applyFont="1" applyFill="1" applyBorder="1" applyAlignment="1">
      <alignment horizontal="center" vertical="center"/>
    </xf>
    <xf numFmtId="0" fontId="27" fillId="0" borderId="2" xfId="5" applyFont="1" applyBorder="1" applyAlignment="1">
      <alignment horizontal="center" vertical="center"/>
    </xf>
    <xf numFmtId="0" fontId="27" fillId="9" borderId="6" xfId="5" applyFont="1" applyFill="1" applyBorder="1" applyAlignment="1">
      <alignment horizontal="center" vertical="center"/>
    </xf>
    <xf numFmtId="0" fontId="27" fillId="9" borderId="2" xfId="5" applyFont="1" applyFill="1" applyBorder="1" applyAlignment="1">
      <alignment horizontal="center" vertical="center"/>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2" xfId="3" applyFont="1" applyFill="1" applyBorder="1" applyAlignment="1">
      <alignment horizontal="center" vertical="center"/>
    </xf>
    <xf numFmtId="0" fontId="27" fillId="0" borderId="27" xfId="5" applyFont="1" applyBorder="1" applyAlignment="1">
      <alignment horizontal="center" vertical="center"/>
    </xf>
    <xf numFmtId="0" fontId="27" fillId="0" borderId="37" xfId="5" applyFont="1" applyBorder="1" applyAlignment="1">
      <alignment horizontal="center" vertical="center"/>
    </xf>
    <xf numFmtId="0" fontId="27" fillId="0" borderId="14" xfId="5" applyFont="1" applyBorder="1" applyAlignment="1">
      <alignment horizontal="center" vertical="center"/>
    </xf>
    <xf numFmtId="0" fontId="27" fillId="0" borderId="36" xfId="5" applyFont="1" applyBorder="1" applyAlignment="1">
      <alignment horizontal="center" vertical="center"/>
    </xf>
    <xf numFmtId="0" fontId="27" fillId="9" borderId="6" xfId="5" applyFont="1" applyFill="1" applyBorder="1" applyAlignment="1">
      <alignment horizontal="left" vertical="center"/>
    </xf>
    <xf numFmtId="0" fontId="27" fillId="9" borderId="5" xfId="5" applyFont="1" applyFill="1" applyBorder="1" applyAlignment="1">
      <alignment horizontal="left" vertical="center"/>
    </xf>
    <xf numFmtId="0" fontId="30" fillId="6" borderId="6" xfId="3" applyFont="1" applyFill="1" applyBorder="1" applyAlignment="1">
      <alignment horizontal="center" vertical="center"/>
    </xf>
    <xf numFmtId="0" fontId="30" fillId="6" borderId="5" xfId="3" applyFont="1" applyFill="1" applyBorder="1" applyAlignment="1">
      <alignment horizontal="center" vertical="center"/>
    </xf>
    <xf numFmtId="0" fontId="30" fillId="6" borderId="2" xfId="3" applyFont="1" applyFill="1" applyBorder="1" applyAlignment="1">
      <alignment horizontal="center" vertical="center"/>
    </xf>
    <xf numFmtId="0" fontId="29" fillId="9" borderId="69" xfId="5" applyFont="1" applyFill="1" applyBorder="1" applyAlignment="1">
      <alignment horizontal="center" vertical="center" wrapText="1"/>
    </xf>
    <xf numFmtId="0" fontId="29" fillId="9" borderId="32" xfId="5" applyFont="1" applyFill="1" applyBorder="1" applyAlignment="1">
      <alignment horizontal="center" vertical="center"/>
    </xf>
    <xf numFmtId="0" fontId="29" fillId="9" borderId="58" xfId="5" applyFont="1" applyFill="1" applyBorder="1" applyAlignment="1">
      <alignment horizontal="center" vertical="center" wrapText="1"/>
    </xf>
    <xf numFmtId="0" fontId="29" fillId="9" borderId="34" xfId="5" applyFont="1" applyFill="1" applyBorder="1" applyAlignment="1">
      <alignment horizontal="center" vertical="center" wrapText="1"/>
    </xf>
    <xf numFmtId="0" fontId="27" fillId="0" borderId="12" xfId="5" applyFont="1" applyBorder="1" applyAlignment="1">
      <alignment horizontal="center" vertical="center" wrapText="1"/>
    </xf>
    <xf numFmtId="0" fontId="30" fillId="9" borderId="26" xfId="5" applyFont="1" applyFill="1" applyBorder="1" applyAlignment="1">
      <alignment horizontal="center" vertical="center"/>
    </xf>
    <xf numFmtId="0" fontId="30" fillId="9" borderId="27" xfId="5" applyFont="1" applyFill="1" applyBorder="1" applyAlignment="1">
      <alignment horizontal="center" vertical="center"/>
    </xf>
    <xf numFmtId="0" fontId="44" fillId="0" borderId="14" xfId="5" applyFont="1" applyBorder="1" applyAlignment="1">
      <alignment horizontal="center" vertical="center"/>
    </xf>
    <xf numFmtId="0" fontId="44" fillId="0" borderId="36" xfId="5" applyFont="1" applyBorder="1" applyAlignment="1">
      <alignment horizontal="center" vertical="center"/>
    </xf>
    <xf numFmtId="0" fontId="27" fillId="0" borderId="5" xfId="5" applyFont="1" applyBorder="1" applyAlignment="1">
      <alignment horizontal="left" vertical="center"/>
    </xf>
    <xf numFmtId="0" fontId="27" fillId="0" borderId="12" xfId="5" applyFont="1" applyBorder="1" applyAlignment="1">
      <alignment horizontal="left" vertical="center"/>
    </xf>
    <xf numFmtId="0" fontId="27" fillId="0" borderId="79" xfId="5" applyFont="1" applyBorder="1" applyAlignment="1">
      <alignment horizontal="center" vertical="center"/>
    </xf>
    <xf numFmtId="0" fontId="30" fillId="9" borderId="81" xfId="5" applyFont="1" applyFill="1" applyBorder="1" applyAlignment="1">
      <alignment horizontal="center" vertical="center"/>
    </xf>
    <xf numFmtId="0" fontId="27" fillId="0" borderId="7" xfId="5" applyFont="1" applyBorder="1" applyAlignment="1">
      <alignment horizontal="center" vertical="center" wrapText="1"/>
    </xf>
    <xf numFmtId="0" fontId="27" fillId="0" borderId="0" xfId="5" applyFont="1" applyAlignment="1">
      <alignment horizontal="center" vertical="center" wrapText="1"/>
    </xf>
    <xf numFmtId="0" fontId="27" fillId="0" borderId="20" xfId="5" applyFont="1" applyBorder="1" applyAlignment="1">
      <alignment horizontal="center" vertical="center" wrapText="1"/>
    </xf>
    <xf numFmtId="0" fontId="27" fillId="0" borderId="31"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24" xfId="5" applyFont="1" applyBorder="1" applyAlignment="1">
      <alignment horizontal="center" vertical="center" wrapText="1"/>
    </xf>
    <xf numFmtId="0" fontId="42" fillId="0" borderId="6" xfId="4" applyFont="1" applyBorder="1" applyAlignment="1">
      <alignment horizontal="center" vertical="center"/>
    </xf>
    <xf numFmtId="0" fontId="42" fillId="0" borderId="50" xfId="4" applyFont="1" applyBorder="1" applyAlignment="1">
      <alignment horizontal="center" vertical="center"/>
    </xf>
    <xf numFmtId="0" fontId="41" fillId="6" borderId="66" xfId="5" applyFont="1" applyFill="1" applyBorder="1" applyAlignment="1">
      <alignment horizontal="center" vertical="top" textRotation="255"/>
    </xf>
    <xf numFmtId="0" fontId="41" fillId="6" borderId="59" xfId="5" applyFont="1" applyFill="1" applyBorder="1" applyAlignment="1">
      <alignment horizontal="center" vertical="top" textRotation="255"/>
    </xf>
    <xf numFmtId="0" fontId="41" fillId="6" borderId="68" xfId="5" applyFont="1" applyFill="1" applyBorder="1" applyAlignment="1">
      <alignment horizontal="center" vertical="top" textRotation="255"/>
    </xf>
    <xf numFmtId="0" fontId="41" fillId="9" borderId="41" xfId="5" applyFont="1" applyFill="1" applyBorder="1" applyAlignment="1">
      <alignment horizontal="center" vertical="center" wrapText="1"/>
    </xf>
    <xf numFmtId="0" fontId="41" fillId="9" borderId="25" xfId="5" applyFont="1" applyFill="1" applyBorder="1" applyAlignment="1">
      <alignment horizontal="center" vertical="center"/>
    </xf>
    <xf numFmtId="0" fontId="27" fillId="6" borderId="58" xfId="5" applyFont="1" applyFill="1" applyBorder="1" applyAlignment="1">
      <alignment horizontal="center" vertical="center" wrapText="1"/>
    </xf>
    <xf numFmtId="0" fontId="27" fillId="6" borderId="34" xfId="5" applyFont="1" applyFill="1" applyBorder="1" applyAlignment="1">
      <alignment horizontal="center" vertical="center" wrapText="1"/>
    </xf>
    <xf numFmtId="0" fontId="27" fillId="6" borderId="60" xfId="5" applyFont="1" applyFill="1" applyBorder="1" applyAlignment="1">
      <alignment horizontal="center" vertical="center" wrapText="1"/>
    </xf>
    <xf numFmtId="3" fontId="27" fillId="9" borderId="45" xfId="5" applyNumberFormat="1" applyFont="1" applyFill="1" applyBorder="1" applyAlignment="1">
      <alignment horizontal="left" vertical="center"/>
    </xf>
    <xf numFmtId="3" fontId="27" fillId="9" borderId="5" xfId="5" applyNumberFormat="1" applyFont="1" applyFill="1" applyBorder="1" applyAlignment="1">
      <alignment horizontal="left" vertical="center"/>
    </xf>
    <xf numFmtId="3" fontId="27" fillId="9" borderId="2" xfId="5" applyNumberFormat="1" applyFont="1" applyFill="1" applyBorder="1" applyAlignment="1">
      <alignment horizontal="left" vertical="center"/>
    </xf>
    <xf numFmtId="0" fontId="27" fillId="0" borderId="43" xfId="5" applyFont="1" applyBorder="1" applyAlignment="1">
      <alignment horizontal="center" vertical="center" wrapText="1"/>
    </xf>
    <xf numFmtId="0" fontId="27" fillId="0" borderId="40" xfId="5" applyFont="1" applyBorder="1" applyAlignment="1">
      <alignment horizontal="center" vertical="center" wrapText="1"/>
    </xf>
    <xf numFmtId="0" fontId="27" fillId="0" borderId="39" xfId="5" applyFont="1" applyBorder="1" applyAlignment="1">
      <alignment horizontal="center" vertical="center" wrapText="1"/>
    </xf>
    <xf numFmtId="0" fontId="42" fillId="0" borderId="26" xfId="4" applyFont="1" applyBorder="1" applyAlignment="1">
      <alignment horizontal="center" vertical="center"/>
    </xf>
    <xf numFmtId="0" fontId="42" fillId="0" borderId="81" xfId="4" applyFont="1" applyBorder="1" applyAlignment="1">
      <alignment horizontal="center" vertical="center"/>
    </xf>
    <xf numFmtId="0" fontId="42" fillId="0" borderId="31" xfId="4" applyFont="1" applyBorder="1" applyAlignment="1">
      <alignment horizontal="center" vertical="center"/>
    </xf>
    <xf numFmtId="0" fontId="42" fillId="0" borderId="47" xfId="4" applyFont="1" applyBorder="1" applyAlignment="1">
      <alignment horizontal="center" vertical="center"/>
    </xf>
    <xf numFmtId="58" fontId="29" fillId="9" borderId="45" xfId="5" applyNumberFormat="1" applyFont="1" applyFill="1" applyBorder="1" applyAlignment="1">
      <alignment horizontal="center" vertical="center"/>
    </xf>
    <xf numFmtId="58" fontId="29" fillId="9" borderId="2" xfId="5" applyNumberFormat="1" applyFont="1" applyFill="1" applyBorder="1" applyAlignment="1">
      <alignment horizontal="center" vertical="center"/>
    </xf>
    <xf numFmtId="3" fontId="27" fillId="9" borderId="5" xfId="5" applyNumberFormat="1" applyFont="1" applyFill="1" applyBorder="1" applyAlignment="1">
      <alignment horizontal="center" vertical="center"/>
    </xf>
    <xf numFmtId="3" fontId="27" fillId="9" borderId="2" xfId="5" applyNumberFormat="1" applyFont="1" applyFill="1" applyBorder="1" applyAlignment="1">
      <alignment horizontal="center" vertical="center"/>
    </xf>
    <xf numFmtId="58" fontId="27" fillId="9" borderId="5" xfId="4" applyNumberFormat="1" applyFont="1" applyFill="1" applyBorder="1" applyAlignment="1">
      <alignment horizontal="center" vertical="center" wrapText="1"/>
    </xf>
    <xf numFmtId="58" fontId="27" fillId="9" borderId="2" xfId="4" applyNumberFormat="1" applyFont="1" applyFill="1" applyBorder="1" applyAlignment="1">
      <alignment horizontal="center" vertical="center" wrapText="1"/>
    </xf>
    <xf numFmtId="58" fontId="27" fillId="9" borderId="14" xfId="5" applyNumberFormat="1" applyFont="1" applyFill="1" applyBorder="1" applyAlignment="1">
      <alignment horizontal="center" vertical="center"/>
    </xf>
    <xf numFmtId="58" fontId="27" fillId="9" borderId="36" xfId="5" applyNumberFormat="1" applyFont="1" applyFill="1" applyBorder="1" applyAlignment="1">
      <alignment horizontal="center" vertical="center"/>
    </xf>
    <xf numFmtId="3" fontId="27" fillId="9" borderId="62" xfId="5" applyNumberFormat="1" applyFont="1" applyFill="1" applyBorder="1" applyAlignment="1">
      <alignment horizontal="center" vertical="center"/>
    </xf>
    <xf numFmtId="3" fontId="27" fillId="9" borderId="36" xfId="5" applyNumberFormat="1" applyFont="1" applyFill="1" applyBorder="1" applyAlignment="1">
      <alignment horizontal="center" vertical="center"/>
    </xf>
    <xf numFmtId="3" fontId="27" fillId="9" borderId="45" xfId="5" applyNumberFormat="1"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0" fontId="27" fillId="9" borderId="12" xfId="4" applyFont="1" applyFill="1" applyBorder="1" applyAlignment="1">
      <alignment horizontal="center" vertical="center" wrapText="1"/>
    </xf>
    <xf numFmtId="58" fontId="27" fillId="9" borderId="5" xfId="5" applyNumberFormat="1" applyFont="1" applyFill="1" applyBorder="1" applyAlignment="1">
      <alignment horizontal="center" vertical="center"/>
    </xf>
    <xf numFmtId="58" fontId="27" fillId="9" borderId="2" xfId="5" applyNumberFormat="1" applyFont="1" applyFill="1" applyBorder="1" applyAlignment="1">
      <alignment horizontal="center" vertical="center"/>
    </xf>
    <xf numFmtId="0" fontId="27" fillId="9" borderId="37" xfId="5" applyFont="1" applyFill="1" applyBorder="1" applyAlignment="1">
      <alignment horizontal="center" vertical="center"/>
    </xf>
    <xf numFmtId="0" fontId="27" fillId="0" borderId="67" xfId="5" applyFont="1" applyBorder="1" applyAlignment="1">
      <alignment horizontal="center" vertical="center" wrapText="1"/>
    </xf>
    <xf numFmtId="0" fontId="27" fillId="0" borderId="18" xfId="5" applyFont="1" applyBorder="1" applyAlignment="1">
      <alignment horizontal="center" vertical="center" wrapText="1"/>
    </xf>
    <xf numFmtId="0" fontId="27" fillId="0" borderId="17" xfId="5" applyFont="1" applyBorder="1" applyAlignment="1">
      <alignment horizontal="center" vertical="center" wrapText="1"/>
    </xf>
    <xf numFmtId="58" fontId="27" fillId="9" borderId="45" xfId="5" applyNumberFormat="1" applyFont="1" applyFill="1" applyBorder="1" applyAlignment="1">
      <alignment horizontal="left" vertical="center"/>
    </xf>
    <xf numFmtId="58" fontId="27" fillId="9" borderId="5" xfId="5" applyNumberFormat="1" applyFont="1" applyFill="1" applyBorder="1" applyAlignment="1">
      <alignment horizontal="left" vertical="center"/>
    </xf>
    <xf numFmtId="0" fontId="27" fillId="9" borderId="12" xfId="5" applyFont="1" applyFill="1" applyBorder="1" applyAlignment="1">
      <alignment horizontal="left" vertical="center"/>
    </xf>
    <xf numFmtId="58" fontId="27" fillId="0" borderId="14" xfId="5" applyNumberFormat="1" applyFont="1" applyBorder="1" applyAlignment="1">
      <alignment horizontal="center" vertical="center"/>
    </xf>
    <xf numFmtId="58" fontId="27" fillId="0" borderId="13" xfId="5" applyNumberFormat="1" applyFont="1" applyBorder="1" applyAlignment="1">
      <alignment horizontal="center" vertical="center"/>
    </xf>
    <xf numFmtId="0" fontId="42" fillId="0" borderId="37" xfId="4" applyFont="1" applyBorder="1" applyAlignment="1">
      <alignment horizontal="center" vertical="center"/>
    </xf>
    <xf numFmtId="0" fontId="42" fillId="0" borderId="80" xfId="4" applyFont="1" applyBorder="1" applyAlignment="1">
      <alignment horizontal="center" vertical="center"/>
    </xf>
    <xf numFmtId="0" fontId="44" fillId="0" borderId="14" xfId="5" applyFont="1" applyBorder="1" applyAlignment="1">
      <alignment horizontal="center" vertical="center" wrapText="1"/>
    </xf>
    <xf numFmtId="0" fontId="44" fillId="0" borderId="13"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12" xfId="5" applyFont="1" applyBorder="1" applyAlignment="1">
      <alignment horizontal="center" vertical="center" wrapText="1"/>
    </xf>
    <xf numFmtId="0" fontId="0" fillId="0" borderId="5" xfId="5" applyFont="1" applyBorder="1" applyAlignment="1">
      <alignment horizontal="center" vertical="center" wrapText="1"/>
    </xf>
    <xf numFmtId="0" fontId="27" fillId="6" borderId="57" xfId="5" applyFont="1" applyFill="1" applyBorder="1" applyAlignment="1">
      <alignment horizontal="center" vertical="center" wrapText="1"/>
    </xf>
    <xf numFmtId="0" fontId="27" fillId="6" borderId="53" xfId="5" applyFont="1" applyFill="1" applyBorder="1" applyAlignment="1">
      <alignment horizontal="center" vertical="center" wrapText="1"/>
    </xf>
    <xf numFmtId="0" fontId="29" fillId="9" borderId="41" xfId="5" applyFont="1" applyFill="1" applyBorder="1" applyAlignment="1">
      <alignment horizontal="center" vertical="center" wrapText="1"/>
    </xf>
    <xf numFmtId="0" fontId="29" fillId="9" borderId="19" xfId="5" applyFont="1" applyFill="1" applyBorder="1" applyAlignment="1">
      <alignment horizontal="center" vertical="center" wrapText="1"/>
    </xf>
    <xf numFmtId="3" fontId="27" fillId="9" borderId="12" xfId="5" applyNumberFormat="1" applyFont="1" applyFill="1" applyBorder="1" applyAlignment="1">
      <alignment horizontal="left" vertical="center"/>
    </xf>
    <xf numFmtId="3" fontId="30" fillId="9" borderId="45" xfId="5" applyNumberFormat="1" applyFont="1" applyFill="1" applyBorder="1" applyAlignment="1">
      <alignment horizontal="left" vertical="center"/>
    </xf>
    <xf numFmtId="3" fontId="30" fillId="9" borderId="5" xfId="5" applyNumberFormat="1" applyFont="1" applyFill="1" applyBorder="1" applyAlignment="1">
      <alignment horizontal="left" vertical="center"/>
    </xf>
    <xf numFmtId="3" fontId="30" fillId="9" borderId="2" xfId="5" applyNumberFormat="1" applyFont="1" applyFill="1" applyBorder="1" applyAlignment="1">
      <alignment horizontal="left" vertical="center"/>
    </xf>
    <xf numFmtId="3" fontId="41" fillId="9" borderId="5" xfId="5" applyNumberFormat="1" applyFont="1" applyFill="1" applyBorder="1" applyAlignment="1">
      <alignment horizontal="center" vertical="center"/>
    </xf>
    <xf numFmtId="3" fontId="41" fillId="9" borderId="2" xfId="5" applyNumberFormat="1" applyFont="1" applyFill="1" applyBorder="1" applyAlignment="1">
      <alignment horizontal="center" vertical="center"/>
    </xf>
    <xf numFmtId="0" fontId="11" fillId="0" borderId="43"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39" xfId="3" applyFont="1" applyBorder="1" applyAlignment="1">
      <alignment horizontal="center" vertical="center" wrapText="1"/>
    </xf>
    <xf numFmtId="3" fontId="27" fillId="0" borderId="6" xfId="5" applyNumberFormat="1" applyFont="1" applyBorder="1" applyAlignment="1">
      <alignment horizontal="center" vertical="center"/>
    </xf>
    <xf numFmtId="3" fontId="27" fillId="0" borderId="50" xfId="5" applyNumberFormat="1" applyFont="1" applyBorder="1" applyAlignment="1">
      <alignment horizontal="center" vertical="center"/>
    </xf>
    <xf numFmtId="58" fontId="29" fillId="9" borderId="79" xfId="4" applyNumberFormat="1" applyFont="1" applyFill="1" applyBorder="1" applyAlignment="1">
      <alignment horizontal="center" vertical="center" wrapText="1"/>
    </xf>
    <xf numFmtId="58" fontId="29" fillId="9" borderId="27" xfId="4" applyNumberFormat="1" applyFont="1" applyFill="1" applyBorder="1" applyAlignment="1">
      <alignment horizontal="center" vertical="center" wrapText="1"/>
    </xf>
    <xf numFmtId="58" fontId="27" fillId="9" borderId="45" xfId="5" applyNumberFormat="1" applyFont="1" applyFill="1" applyBorder="1" applyAlignment="1">
      <alignment horizontal="center" vertical="center"/>
    </xf>
    <xf numFmtId="58" fontId="41" fillId="9" borderId="11" xfId="4" applyNumberFormat="1" applyFont="1" applyFill="1" applyBorder="1" applyAlignment="1">
      <alignment horizontal="center" vertical="center" wrapText="1"/>
    </xf>
    <xf numFmtId="58" fontId="41" fillId="9" borderId="27" xfId="4" applyNumberFormat="1" applyFont="1" applyFill="1" applyBorder="1" applyAlignment="1">
      <alignment horizontal="center" vertical="center" wrapText="1"/>
    </xf>
    <xf numFmtId="0" fontId="30" fillId="6" borderId="66" xfId="5" applyFont="1" applyFill="1" applyBorder="1" applyAlignment="1">
      <alignment horizontal="center" vertical="top" textRotation="255" wrapText="1"/>
    </xf>
    <xf numFmtId="0" fontId="30" fillId="6" borderId="59" xfId="5" applyFont="1" applyFill="1" applyBorder="1" applyAlignment="1">
      <alignment horizontal="center" vertical="top" textRotation="255" wrapText="1"/>
    </xf>
    <xf numFmtId="0" fontId="49" fillId="6" borderId="21" xfId="5" applyFont="1" applyFill="1" applyBorder="1" applyAlignment="1">
      <alignment horizontal="center" vertical="center" wrapText="1"/>
    </xf>
    <xf numFmtId="0" fontId="49" fillId="6" borderId="33" xfId="5" applyFont="1" applyFill="1" applyBorder="1" applyAlignment="1">
      <alignment horizontal="center" vertical="center" wrapText="1"/>
    </xf>
    <xf numFmtId="0" fontId="49" fillId="6" borderId="19" xfId="5" applyFont="1" applyFill="1" applyBorder="1" applyAlignment="1">
      <alignment horizontal="center" vertical="center" wrapText="1"/>
    </xf>
    <xf numFmtId="0" fontId="49" fillId="6" borderId="56" xfId="5" applyFont="1" applyFill="1" applyBorder="1" applyAlignment="1">
      <alignment horizontal="center" vertical="center" wrapText="1"/>
    </xf>
    <xf numFmtId="0" fontId="35" fillId="0" borderId="53"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15" xfId="5" applyFont="1" applyBorder="1" applyAlignment="1">
      <alignment horizontal="center" vertical="center" wrapText="1"/>
    </xf>
    <xf numFmtId="0" fontId="0" fillId="0" borderId="53" xfId="5" applyFont="1" applyBorder="1" applyAlignment="1">
      <alignment horizontal="center" vertical="center" wrapText="1"/>
    </xf>
    <xf numFmtId="0" fontId="22" fillId="0" borderId="16" xfId="5" applyFont="1" applyBorder="1" applyAlignment="1">
      <alignment horizontal="center" vertical="center" wrapText="1"/>
    </xf>
    <xf numFmtId="0" fontId="22" fillId="0" borderId="15" xfId="5" applyFont="1" applyBorder="1" applyAlignment="1">
      <alignment horizontal="center" vertical="center" wrapText="1"/>
    </xf>
    <xf numFmtId="0" fontId="49" fillId="6" borderId="55" xfId="6" applyFont="1" applyFill="1" applyBorder="1" applyAlignment="1">
      <alignment horizontal="center" vertical="center" wrapText="1"/>
    </xf>
    <xf numFmtId="0" fontId="49" fillId="6" borderId="54" xfId="6" applyFont="1" applyFill="1" applyBorder="1" applyAlignment="1">
      <alignment horizontal="center" vertical="center" wrapText="1"/>
    </xf>
    <xf numFmtId="0" fontId="0" fillId="0" borderId="5" xfId="5" applyFont="1" applyBorder="1" applyAlignment="1">
      <alignment horizontal="center" vertical="top" wrapText="1"/>
    </xf>
    <xf numFmtId="0" fontId="22" fillId="0" borderId="5" xfId="5" applyFont="1" applyBorder="1" applyAlignment="1">
      <alignment horizontal="center" vertical="top" wrapText="1"/>
    </xf>
    <xf numFmtId="0" fontId="22" fillId="0" borderId="12" xfId="5" applyFont="1" applyBorder="1" applyAlignment="1">
      <alignment horizontal="center" vertical="top" wrapText="1"/>
    </xf>
    <xf numFmtId="0" fontId="27" fillId="0" borderId="1" xfId="5" applyFont="1" applyBorder="1" applyAlignment="1">
      <alignment horizontal="center" vertical="center"/>
    </xf>
    <xf numFmtId="0" fontId="22" fillId="9" borderId="6" xfId="5" applyFont="1" applyFill="1" applyBorder="1" applyAlignment="1">
      <alignment horizontal="center" vertical="center" wrapText="1"/>
    </xf>
    <xf numFmtId="0" fontId="22" fillId="9" borderId="2" xfId="5" applyFont="1" applyFill="1" applyBorder="1" applyAlignment="1">
      <alignment horizontal="center" vertical="center" wrapText="1"/>
    </xf>
    <xf numFmtId="0" fontId="22" fillId="9" borderId="26" xfId="5" applyFont="1" applyFill="1" applyBorder="1" applyAlignment="1">
      <alignment horizontal="center" vertical="center" wrapText="1"/>
    </xf>
    <xf numFmtId="0" fontId="22" fillId="9" borderId="27" xfId="5" applyFont="1" applyFill="1" applyBorder="1" applyAlignment="1">
      <alignment horizontal="center" vertical="center" wrapText="1"/>
    </xf>
    <xf numFmtId="0" fontId="27" fillId="9" borderId="1" xfId="5" applyFont="1" applyFill="1" applyBorder="1" applyAlignment="1">
      <alignment horizontal="center" vertical="center"/>
    </xf>
    <xf numFmtId="0" fontId="44" fillId="6" borderId="37" xfId="5" applyFont="1" applyFill="1" applyBorder="1" applyAlignment="1">
      <alignment horizontal="left" vertical="center" wrapText="1"/>
    </xf>
    <xf numFmtId="0" fontId="44" fillId="6" borderId="14" xfId="5" applyFont="1" applyFill="1" applyBorder="1" applyAlignment="1">
      <alignment horizontal="left" vertical="center" wrapText="1"/>
    </xf>
    <xf numFmtId="0" fontId="44" fillId="6" borderId="13" xfId="5" applyFont="1" applyFill="1" applyBorder="1" applyAlignment="1">
      <alignment horizontal="left" vertical="center" wrapText="1"/>
    </xf>
    <xf numFmtId="0" fontId="27" fillId="6" borderId="57" xfId="5" applyFont="1" applyFill="1" applyBorder="1" applyAlignment="1">
      <alignment horizontal="center" vertical="center"/>
    </xf>
    <xf numFmtId="0" fontId="27" fillId="6" borderId="58" xfId="5" applyFont="1" applyFill="1" applyBorder="1" applyAlignment="1">
      <alignment horizontal="center" vertical="center"/>
    </xf>
    <xf numFmtId="3" fontId="27" fillId="9" borderId="12" xfId="5" applyNumberFormat="1" applyFont="1" applyFill="1" applyBorder="1" applyAlignment="1">
      <alignment horizontal="center" vertical="center"/>
    </xf>
    <xf numFmtId="58" fontId="27" fillId="0" borderId="11" xfId="4" applyNumberFormat="1" applyFont="1" applyBorder="1" applyAlignment="1">
      <alignment horizontal="center" vertical="center" wrapText="1"/>
    </xf>
    <xf numFmtId="3" fontId="27" fillId="0" borderId="11" xfId="5" applyNumberFormat="1" applyFont="1" applyBorder="1" applyAlignment="1">
      <alignment horizontal="center" vertical="center"/>
    </xf>
    <xf numFmtId="0" fontId="27" fillId="6" borderId="36" xfId="5" applyFont="1" applyFill="1" applyBorder="1" applyAlignment="1">
      <alignment horizontal="center" vertical="center"/>
    </xf>
    <xf numFmtId="0" fontId="25" fillId="0" borderId="8" xfId="0" applyFont="1" applyBorder="1" applyAlignment="1">
      <alignment horizontal="center" vertical="top"/>
    </xf>
    <xf numFmtId="0" fontId="25" fillId="0" borderId="9" xfId="0" applyFont="1" applyBorder="1" applyAlignment="1">
      <alignment horizontal="center" vertical="top"/>
    </xf>
    <xf numFmtId="0" fontId="25" fillId="0" borderId="3" xfId="0" applyFont="1" applyBorder="1" applyAlignment="1">
      <alignment horizontal="center" vertical="top"/>
    </xf>
    <xf numFmtId="0" fontId="0" fillId="0" borderId="5" xfId="0" applyBorder="1" applyAlignment="1">
      <alignment horizontal="center" vertical="center"/>
    </xf>
    <xf numFmtId="20" fontId="25" fillId="0" borderId="43" xfId="0" applyNumberFormat="1" applyFont="1" applyBorder="1" applyAlignment="1">
      <alignment horizontal="center" vertical="top" shrinkToFit="1"/>
    </xf>
    <xf numFmtId="20" fontId="25" fillId="0" borderId="40" xfId="0" applyNumberFormat="1" applyFont="1" applyBorder="1" applyAlignment="1">
      <alignment horizontal="center" vertical="top" shrinkToFit="1"/>
    </xf>
    <xf numFmtId="20" fontId="25" fillId="0" borderId="7" xfId="0" applyNumberFormat="1" applyFont="1" applyBorder="1" applyAlignment="1">
      <alignment horizontal="center" vertical="top"/>
    </xf>
    <xf numFmtId="20" fontId="25" fillId="0" borderId="0" xfId="0" applyNumberFormat="1" applyFont="1" applyAlignment="1">
      <alignment horizontal="center" vertical="top"/>
    </xf>
    <xf numFmtId="20" fontId="25" fillId="0" borderId="31" xfId="0" applyNumberFormat="1" applyFont="1" applyBorder="1" applyAlignment="1">
      <alignment horizontal="center" vertical="top"/>
    </xf>
    <xf numFmtId="20" fontId="25" fillId="0" borderId="4" xfId="0" applyNumberFormat="1" applyFont="1" applyBorder="1" applyAlignment="1">
      <alignment horizontal="center" vertical="top"/>
    </xf>
    <xf numFmtId="180" fontId="0" fillId="0" borderId="4" xfId="0" applyNumberFormat="1" applyBorder="1" applyAlignment="1">
      <alignment horizontal="center" vertical="center"/>
    </xf>
    <xf numFmtId="0" fontId="23" fillId="0" borderId="43" xfId="0" applyFont="1" applyBorder="1" applyAlignment="1">
      <alignment horizontal="left" vertical="center"/>
    </xf>
    <xf numFmtId="0" fontId="23" fillId="0" borderId="40" xfId="0" applyFont="1" applyBorder="1" applyAlignment="1">
      <alignment horizontal="left" vertical="center"/>
    </xf>
    <xf numFmtId="0" fontId="23" fillId="0" borderId="42" xfId="0" applyFont="1" applyBorder="1" applyAlignment="1">
      <alignment horizontal="left" vertical="center"/>
    </xf>
    <xf numFmtId="0" fontId="23" fillId="0" borderId="31" xfId="0" applyFont="1" applyBorder="1" applyAlignment="1">
      <alignment horizontal="left" vertical="center"/>
    </xf>
    <xf numFmtId="0" fontId="23" fillId="0" borderId="4" xfId="0" applyFont="1" applyBorder="1" applyAlignment="1">
      <alignment horizontal="left" vertical="center"/>
    </xf>
    <xf numFmtId="0" fontId="23" fillId="0" borderId="30" xfId="0" applyFont="1" applyBorder="1" applyAlignment="1">
      <alignment horizontal="left" vertical="center"/>
    </xf>
    <xf numFmtId="20" fontId="25" fillId="0" borderId="8" xfId="0" applyNumberFormat="1" applyFont="1" applyBorder="1" applyAlignment="1">
      <alignment horizontal="left" vertical="top" wrapText="1"/>
    </xf>
    <xf numFmtId="20" fontId="25" fillId="0" borderId="9" xfId="0" applyNumberFormat="1" applyFont="1" applyBorder="1" applyAlignment="1">
      <alignment horizontal="left" vertical="top" wrapText="1"/>
    </xf>
    <xf numFmtId="20" fontId="25" fillId="0" borderId="3" xfId="0" applyNumberFormat="1" applyFont="1" applyBorder="1" applyAlignment="1">
      <alignment horizontal="left" vertical="top" wrapText="1"/>
    </xf>
    <xf numFmtId="20" fontId="25" fillId="0" borderId="8" xfId="0" applyNumberFormat="1" applyFont="1" applyBorder="1" applyAlignment="1">
      <alignment horizontal="center" vertical="top"/>
    </xf>
    <xf numFmtId="20" fontId="25" fillId="0" borderId="9" xfId="0" applyNumberFormat="1" applyFont="1" applyBorder="1" applyAlignment="1">
      <alignment horizontal="center" vertical="top"/>
    </xf>
    <xf numFmtId="20" fontId="25" fillId="0" borderId="3" xfId="0" applyNumberFormat="1" applyFont="1" applyBorder="1" applyAlignment="1">
      <alignment horizontal="center" vertical="top"/>
    </xf>
    <xf numFmtId="20" fontId="25" fillId="0" borderId="8" xfId="0" applyNumberFormat="1" applyFont="1" applyBorder="1" applyAlignment="1">
      <alignment horizontal="left" vertical="top"/>
    </xf>
    <xf numFmtId="20" fontId="25" fillId="0" borderId="9" xfId="0" applyNumberFormat="1" applyFont="1" applyBorder="1" applyAlignment="1">
      <alignment horizontal="left" vertical="top"/>
    </xf>
    <xf numFmtId="20" fontId="25" fillId="0" borderId="3" xfId="0" applyNumberFormat="1" applyFont="1" applyBorder="1" applyAlignment="1">
      <alignment horizontal="left" vertical="top"/>
    </xf>
    <xf numFmtId="0" fontId="25" fillId="0" borderId="40" xfId="0" applyFont="1" applyBorder="1" applyAlignment="1">
      <alignment horizontal="right" vertical="center"/>
    </xf>
    <xf numFmtId="0" fontId="0" fillId="9" borderId="1" xfId="0"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9" borderId="1" xfId="0" applyFill="1" applyBorder="1" applyAlignment="1">
      <alignment horizontal="center" vertical="center"/>
    </xf>
    <xf numFmtId="180" fontId="60" fillId="0" borderId="0" xfId="0" applyNumberFormat="1" applyFont="1" applyAlignment="1">
      <alignment horizontal="left"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0" fillId="0" borderId="6" xfId="0" applyNumberFormat="1" applyBorder="1" applyAlignment="1">
      <alignment horizontal="center" vertical="center"/>
    </xf>
    <xf numFmtId="180" fontId="0" fillId="0" borderId="5" xfId="0" applyNumberFormat="1" applyBorder="1" applyAlignment="1">
      <alignment horizontal="center" vertical="center"/>
    </xf>
    <xf numFmtId="0" fontId="25" fillId="0" borderId="0" xfId="0" applyFont="1" applyAlignment="1">
      <alignment horizontal="left" vertical="center" wrapText="1"/>
    </xf>
    <xf numFmtId="0" fontId="67" fillId="0" borderId="0" xfId="0" applyFont="1" applyAlignment="1">
      <alignment horizontal="center" vertical="center"/>
    </xf>
    <xf numFmtId="0" fontId="58" fillId="0" borderId="0" xfId="9" applyFont="1" applyAlignment="1">
      <alignment horizontal="center" vertical="top" wrapText="1"/>
    </xf>
    <xf numFmtId="180" fontId="38" fillId="0" borderId="0" xfId="3" applyNumberFormat="1" applyFont="1" applyAlignment="1">
      <alignment horizontal="left" vertical="center" shrinkToFit="1"/>
    </xf>
    <xf numFmtId="0" fontId="56" fillId="0" borderId="85" xfId="9" applyFont="1" applyBorder="1" applyAlignment="1">
      <alignment horizontal="center" vertical="center" wrapText="1"/>
    </xf>
    <xf numFmtId="0" fontId="56" fillId="0" borderId="84" xfId="9" applyFont="1" applyBorder="1" applyAlignment="1">
      <alignment horizontal="center" vertical="center" wrapText="1"/>
    </xf>
    <xf numFmtId="0" fontId="56" fillId="0" borderId="83" xfId="9" applyFont="1" applyBorder="1" applyAlignment="1">
      <alignment horizontal="center" vertical="center" wrapText="1"/>
    </xf>
    <xf numFmtId="0" fontId="42" fillId="8" borderId="85" xfId="9" applyFont="1" applyFill="1" applyBorder="1" applyAlignment="1">
      <alignment horizontal="center" vertical="center" wrapText="1"/>
    </xf>
    <xf numFmtId="0" fontId="42" fillId="8" borderId="84" xfId="9" applyFont="1" applyFill="1" applyBorder="1" applyAlignment="1">
      <alignment horizontal="center" vertical="center" wrapText="1"/>
    </xf>
    <xf numFmtId="0" fontId="42" fillId="8" borderId="83" xfId="9" applyFont="1" applyFill="1" applyBorder="1" applyAlignment="1">
      <alignment horizontal="center" vertical="center" wrapText="1"/>
    </xf>
    <xf numFmtId="0" fontId="42" fillId="9" borderId="85" xfId="9" applyFont="1" applyFill="1" applyBorder="1" applyAlignment="1">
      <alignment horizontal="center" vertical="center" wrapText="1"/>
    </xf>
    <xf numFmtId="0" fontId="42" fillId="9" borderId="84" xfId="9" applyFont="1" applyFill="1" applyBorder="1" applyAlignment="1">
      <alignment horizontal="center" vertical="center" wrapText="1"/>
    </xf>
    <xf numFmtId="0" fontId="42" fillId="9" borderId="83" xfId="9" applyFont="1" applyFill="1" applyBorder="1" applyAlignment="1">
      <alignment horizontal="center" vertical="center" wrapText="1"/>
    </xf>
    <xf numFmtId="0" fontId="30" fillId="0" borderId="0" xfId="9" applyFont="1" applyAlignment="1">
      <alignment horizontal="center" vertical="top" wrapText="1"/>
    </xf>
    <xf numFmtId="0" fontId="42" fillId="0" borderId="0" xfId="9" applyFont="1" applyAlignment="1">
      <alignment horizontal="left" vertical="top" wrapText="1" indent="1"/>
    </xf>
    <xf numFmtId="0" fontId="56" fillId="0" borderId="0" xfId="9" applyFont="1" applyAlignment="1">
      <alignment horizontal="left" vertical="top" wrapText="1" indent="1"/>
    </xf>
    <xf numFmtId="0" fontId="42" fillId="0" borderId="0" xfId="9" applyFont="1" applyAlignment="1">
      <alignment vertical="top" wrapText="1"/>
    </xf>
    <xf numFmtId="180" fontId="56" fillId="0" borderId="85" xfId="9" applyNumberFormat="1" applyFont="1" applyBorder="1" applyAlignment="1">
      <alignment horizontal="center" vertical="center" wrapText="1"/>
    </xf>
    <xf numFmtId="180" fontId="56" fillId="0" borderId="84" xfId="9" applyNumberFormat="1" applyFont="1" applyBorder="1" applyAlignment="1">
      <alignment horizontal="center" vertical="center" wrapText="1"/>
    </xf>
    <xf numFmtId="176" fontId="42" fillId="0" borderId="85" xfId="9" applyNumberFormat="1" applyFont="1" applyBorder="1" applyAlignment="1">
      <alignment horizontal="center" vertical="center"/>
    </xf>
    <xf numFmtId="176" fontId="42" fillId="0" borderId="84" xfId="9" applyNumberFormat="1" applyFont="1" applyBorder="1" applyAlignment="1">
      <alignment horizontal="center" vertical="center"/>
    </xf>
    <xf numFmtId="176" fontId="42" fillId="0" borderId="83" xfId="9" applyNumberFormat="1" applyFont="1" applyBorder="1" applyAlignment="1">
      <alignment horizontal="center" vertical="center"/>
    </xf>
    <xf numFmtId="0" fontId="59" fillId="0" borderId="0" xfId="3" applyFont="1" applyAlignment="1">
      <alignment horizontal="center" vertical="center"/>
    </xf>
    <xf numFmtId="0" fontId="56" fillId="0" borderId="73" xfId="9" applyFont="1" applyBorder="1" applyAlignment="1">
      <alignment horizontal="center" vertical="center"/>
    </xf>
    <xf numFmtId="180" fontId="56" fillId="0" borderId="73" xfId="9" applyNumberFormat="1" applyFont="1" applyBorder="1" applyAlignment="1">
      <alignment horizontal="left" vertical="center"/>
    </xf>
    <xf numFmtId="180" fontId="38" fillId="0" borderId="0" xfId="3" applyNumberFormat="1" applyFont="1" applyAlignment="1">
      <alignment horizontal="right" vertical="center"/>
    </xf>
    <xf numFmtId="0" fontId="42" fillId="0" borderId="4" xfId="9" applyFont="1" applyBorder="1" applyAlignment="1">
      <alignment horizontal="left" vertical="center" wrapText="1"/>
    </xf>
    <xf numFmtId="0" fontId="42" fillId="0" borderId="0" xfId="9" applyFont="1" applyAlignment="1">
      <alignment horizontal="right" vertical="top" wrapText="1"/>
    </xf>
    <xf numFmtId="0" fontId="42" fillId="0" borderId="0" xfId="9" applyFont="1" applyAlignment="1">
      <alignment horizontal="left" vertical="center"/>
    </xf>
    <xf numFmtId="0" fontId="42" fillId="0" borderId="72" xfId="9" applyFont="1" applyBorder="1" applyAlignment="1">
      <alignment horizontal="left" vertical="center" wrapText="1"/>
    </xf>
    <xf numFmtId="0" fontId="42" fillId="8" borderId="91" xfId="9" applyFont="1" applyFill="1" applyBorder="1" applyAlignment="1">
      <alignment horizontal="center" vertical="center" wrapText="1"/>
    </xf>
    <xf numFmtId="0" fontId="42" fillId="8" borderId="73" xfId="9" applyFont="1" applyFill="1" applyBorder="1" applyAlignment="1">
      <alignment horizontal="center" vertical="center" wrapText="1"/>
    </xf>
    <xf numFmtId="0" fontId="42" fillId="8" borderId="90" xfId="9" applyFont="1" applyFill="1" applyBorder="1" applyAlignment="1">
      <alignment horizontal="center" vertical="center" wrapText="1"/>
    </xf>
    <xf numFmtId="0" fontId="42" fillId="8" borderId="89" xfId="9" applyFont="1" applyFill="1" applyBorder="1" applyAlignment="1">
      <alignment horizontal="center" vertical="center" wrapText="1"/>
    </xf>
    <xf numFmtId="0" fontId="42" fillId="8" borderId="0" xfId="9" applyFont="1" applyFill="1" applyAlignment="1">
      <alignment horizontal="center" vertical="center" wrapText="1"/>
    </xf>
    <xf numFmtId="0" fontId="42" fillId="8" borderId="88" xfId="9" applyFont="1" applyFill="1" applyBorder="1" applyAlignment="1">
      <alignment horizontal="center" vertical="center" wrapText="1"/>
    </xf>
    <xf numFmtId="0" fontId="42" fillId="8" borderId="87" xfId="9" applyFont="1" applyFill="1" applyBorder="1" applyAlignment="1">
      <alignment horizontal="center" vertical="center" wrapText="1"/>
    </xf>
    <xf numFmtId="0" fontId="42" fillId="8" borderId="72" xfId="9" applyFont="1" applyFill="1" applyBorder="1" applyAlignment="1">
      <alignment horizontal="center" vertical="center" wrapText="1"/>
    </xf>
    <xf numFmtId="0" fontId="42" fillId="8" borderId="86" xfId="9" applyFont="1" applyFill="1" applyBorder="1" applyAlignment="1">
      <alignment horizontal="center" vertical="center" wrapText="1"/>
    </xf>
    <xf numFmtId="0" fontId="56" fillId="0" borderId="84" xfId="9" applyFont="1" applyBorder="1" applyAlignment="1">
      <alignment vertical="center" wrapText="1"/>
    </xf>
    <xf numFmtId="0" fontId="56" fillId="0" borderId="83" xfId="9" applyFont="1" applyBorder="1" applyAlignment="1">
      <alignment vertical="center" wrapText="1"/>
    </xf>
    <xf numFmtId="0" fontId="42" fillId="0" borderId="84" xfId="9" applyFont="1" applyBorder="1" applyAlignment="1">
      <alignment horizontal="left" vertical="center" wrapText="1"/>
    </xf>
    <xf numFmtId="0" fontId="42" fillId="0" borderId="83" xfId="9" applyFont="1" applyBorder="1" applyAlignment="1">
      <alignment horizontal="left" vertical="center" wrapText="1"/>
    </xf>
    <xf numFmtId="0" fontId="42" fillId="0" borderId="85" xfId="9" applyFont="1" applyBorder="1" applyAlignment="1">
      <alignment horizontal="center" vertical="top" wrapText="1"/>
    </xf>
    <xf numFmtId="0" fontId="42" fillId="0" borderId="84" xfId="9" applyFont="1" applyBorder="1" applyAlignment="1">
      <alignment horizontal="center" vertical="top" wrapText="1"/>
    </xf>
    <xf numFmtId="0" fontId="42" fillId="0" borderId="83" xfId="9" applyFont="1" applyBorder="1" applyAlignment="1">
      <alignment horizontal="center" vertical="top" wrapText="1"/>
    </xf>
    <xf numFmtId="0" fontId="42" fillId="8" borderId="92" xfId="9" applyFont="1" applyFill="1" applyBorder="1" applyAlignment="1">
      <alignment horizontal="center" vertical="center" wrapText="1"/>
    </xf>
    <xf numFmtId="0" fontId="42" fillId="8" borderId="93" xfId="9" applyFont="1" applyFill="1" applyBorder="1" applyAlignment="1">
      <alignment horizontal="center" vertical="center" wrapText="1"/>
    </xf>
    <xf numFmtId="0" fontId="42" fillId="8" borderId="94" xfId="9" applyFont="1" applyFill="1" applyBorder="1" applyAlignment="1">
      <alignment horizontal="center" vertical="center" wrapText="1"/>
    </xf>
    <xf numFmtId="0" fontId="42" fillId="0" borderId="85" xfId="9" applyFont="1" applyBorder="1" applyAlignment="1">
      <alignment horizontal="center" vertical="center" wrapText="1"/>
    </xf>
    <xf numFmtId="0" fontId="42" fillId="0" borderId="84" xfId="9" applyFont="1" applyBorder="1" applyAlignment="1">
      <alignment horizontal="center" vertical="center" wrapText="1"/>
    </xf>
    <xf numFmtId="0" fontId="42" fillId="0" borderId="83" xfId="9" applyFont="1" applyBorder="1" applyAlignment="1">
      <alignment horizontal="center" vertical="center" wrapText="1"/>
    </xf>
    <xf numFmtId="0" fontId="42" fillId="0" borderId="89" xfId="9" applyFont="1" applyBorder="1" applyAlignment="1">
      <alignment horizontal="left" vertical="top" wrapText="1"/>
    </xf>
    <xf numFmtId="0" fontId="42" fillId="0" borderId="0" xfId="9" applyFont="1" applyAlignment="1">
      <alignment horizontal="left" vertical="top" wrapText="1"/>
    </xf>
    <xf numFmtId="0" fontId="42" fillId="0" borderId="88" xfId="9" applyFont="1" applyBorder="1" applyAlignment="1">
      <alignment horizontal="left" vertical="top" wrapText="1"/>
    </xf>
    <xf numFmtId="0" fontId="42" fillId="0" borderId="87" xfId="9" applyFont="1" applyBorder="1" applyAlignment="1">
      <alignment horizontal="left" vertical="top" wrapText="1"/>
    </xf>
    <xf numFmtId="0" fontId="42" fillId="0" borderId="72" xfId="9" applyFont="1" applyBorder="1" applyAlignment="1">
      <alignment horizontal="left" vertical="top" wrapText="1"/>
    </xf>
    <xf numFmtId="0" fontId="42" fillId="0" borderId="86" xfId="9" applyFont="1" applyBorder="1" applyAlignment="1">
      <alignment horizontal="left" vertical="top" wrapText="1"/>
    </xf>
    <xf numFmtId="0" fontId="42" fillId="0" borderId="0" xfId="9" applyFont="1" applyAlignment="1">
      <alignment wrapText="1"/>
    </xf>
    <xf numFmtId="0" fontId="42" fillId="8" borderId="85" xfId="9" applyFont="1" applyFill="1" applyBorder="1" applyAlignment="1">
      <alignment horizontal="center" vertical="distributed" wrapText="1"/>
    </xf>
    <xf numFmtId="0" fontId="42" fillId="8" borderId="84" xfId="9" applyFont="1" applyFill="1" applyBorder="1" applyAlignment="1">
      <alignment horizontal="center" vertical="distributed" wrapText="1"/>
    </xf>
    <xf numFmtId="0" fontId="42" fillId="8" borderId="83" xfId="9" applyFont="1" applyFill="1" applyBorder="1" applyAlignment="1">
      <alignment horizontal="center" vertical="distributed" wrapText="1"/>
    </xf>
    <xf numFmtId="0" fontId="56" fillId="0" borderId="85" xfId="9" applyFont="1" applyBorder="1" applyAlignment="1">
      <alignment horizontal="center" vertical="center"/>
    </xf>
    <xf numFmtId="0" fontId="56" fillId="0" borderId="84" xfId="9" applyFont="1" applyBorder="1" applyAlignment="1">
      <alignment horizontal="center" vertical="center"/>
    </xf>
    <xf numFmtId="0" fontId="56" fillId="0" borderId="83" xfId="9" applyFont="1" applyBorder="1" applyAlignment="1">
      <alignment horizontal="center" vertical="center"/>
    </xf>
    <xf numFmtId="180" fontId="42" fillId="0" borderId="85" xfId="9" applyNumberFormat="1" applyFont="1" applyBorder="1" applyAlignment="1">
      <alignment horizontal="center" vertical="center" wrapText="1"/>
    </xf>
    <xf numFmtId="180" fontId="42" fillId="0" borderId="84" xfId="9" applyNumberFormat="1" applyFont="1" applyBorder="1" applyAlignment="1">
      <alignment horizontal="center" vertical="center" wrapText="1"/>
    </xf>
    <xf numFmtId="180" fontId="42" fillId="0" borderId="83" xfId="9" applyNumberFormat="1" applyFont="1" applyBorder="1" applyAlignment="1">
      <alignment horizontal="center" vertical="center" wrapText="1"/>
    </xf>
    <xf numFmtId="0" fontId="42" fillId="0" borderId="0" xfId="9" applyFont="1" applyAlignment="1">
      <alignment horizontal="right" vertical="center" wrapText="1"/>
    </xf>
    <xf numFmtId="0" fontId="42" fillId="0" borderId="85" xfId="9" applyFont="1" applyBorder="1" applyAlignment="1">
      <alignment horizontal="right" vertical="top" wrapText="1" indent="15"/>
    </xf>
    <xf numFmtId="0" fontId="42" fillId="0" borderId="84" xfId="9" applyFont="1" applyBorder="1" applyAlignment="1">
      <alignment horizontal="right" vertical="top" wrapText="1" indent="15"/>
    </xf>
    <xf numFmtId="0" fontId="42" fillId="0" borderId="83" xfId="9" applyFont="1" applyBorder="1" applyAlignment="1">
      <alignment horizontal="right" vertical="top" wrapText="1" indent="15"/>
    </xf>
    <xf numFmtId="0" fontId="56" fillId="0" borderId="85" xfId="9" applyFont="1" applyBorder="1" applyAlignment="1">
      <alignment horizontal="left" vertical="top" wrapText="1"/>
    </xf>
    <xf numFmtId="0" fontId="56" fillId="0" borderId="84" xfId="9" applyFont="1" applyBorder="1" applyAlignment="1">
      <alignment horizontal="left" vertical="top" wrapText="1"/>
    </xf>
    <xf numFmtId="0" fontId="56" fillId="0" borderId="83" xfId="9" applyFont="1" applyBorder="1" applyAlignment="1">
      <alignment horizontal="left" vertical="top" wrapText="1"/>
    </xf>
    <xf numFmtId="0" fontId="38" fillId="0" borderId="0" xfId="3" applyFont="1" applyAlignment="1">
      <alignment horizontal="center" vertical="center"/>
    </xf>
    <xf numFmtId="0" fontId="64" fillId="0" borderId="4" xfId="0" applyFont="1" applyBorder="1" applyAlignment="1">
      <alignment horizontal="left" vertical="center" shrinkToFit="1"/>
    </xf>
    <xf numFmtId="0" fontId="64" fillId="0" borderId="4" xfId="0" applyFont="1" applyBorder="1" applyAlignment="1">
      <alignment horizontal="right" vertical="center"/>
    </xf>
    <xf numFmtId="180" fontId="64" fillId="0" borderId="4" xfId="0" applyNumberFormat="1" applyFont="1" applyBorder="1" applyAlignment="1">
      <alignment horizontal="left" vertical="center" shrinkToFit="1"/>
    </xf>
    <xf numFmtId="0" fontId="18" fillId="0" borderId="4" xfId="0" applyFont="1" applyBorder="1" applyAlignment="1">
      <alignment horizontal="right" vertical="center" shrinkToFit="1"/>
    </xf>
    <xf numFmtId="0" fontId="13" fillId="9" borderId="8"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180" fontId="18" fillId="0" borderId="6" xfId="0" applyNumberFormat="1" applyFont="1" applyBorder="1" applyAlignment="1">
      <alignment horizontal="center" vertical="center" shrinkToFit="1"/>
    </xf>
    <xf numFmtId="180" fontId="18" fillId="0" borderId="5"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0" fontId="18" fillId="9" borderId="1" xfId="0" applyFont="1" applyFill="1" applyBorder="1" applyAlignment="1">
      <alignment horizontal="center" vertical="center"/>
    </xf>
    <xf numFmtId="180" fontId="18" fillId="0" borderId="1" xfId="0" applyNumberFormat="1" applyFont="1" applyBorder="1" applyAlignment="1">
      <alignment horizontal="center" vertical="center"/>
    </xf>
    <xf numFmtId="180" fontId="18" fillId="0" borderId="1" xfId="0" applyNumberFormat="1" applyFont="1" applyBorder="1" applyAlignment="1">
      <alignment horizontal="center" vertical="center" shrinkToFit="1"/>
    </xf>
    <xf numFmtId="0" fontId="18" fillId="0" borderId="8" xfId="0" applyFont="1" applyBorder="1" applyAlignment="1">
      <alignment horizontal="center" vertical="center" shrinkToFit="1"/>
    </xf>
    <xf numFmtId="0" fontId="18" fillId="9" borderId="1" xfId="0" applyFont="1" applyFill="1" applyBorder="1" applyAlignment="1">
      <alignment horizontal="center" vertical="center" shrinkToFit="1"/>
    </xf>
    <xf numFmtId="183" fontId="18" fillId="0" borderId="1" xfId="0" applyNumberFormat="1" applyFont="1" applyBorder="1" applyAlignment="1">
      <alignment horizontal="center" vertical="center" shrinkToFit="1"/>
    </xf>
    <xf numFmtId="180" fontId="18" fillId="3" borderId="74" xfId="0" applyNumberFormat="1" applyFont="1" applyFill="1" applyBorder="1" applyAlignment="1">
      <alignment horizontal="center" vertical="center" shrinkToFit="1"/>
    </xf>
    <xf numFmtId="180" fontId="18" fillId="3" borderId="75" xfId="0" applyNumberFormat="1" applyFont="1" applyFill="1" applyBorder="1" applyAlignment="1">
      <alignment horizontal="center" vertical="center" shrinkToFit="1"/>
    </xf>
    <xf numFmtId="180" fontId="18" fillId="3" borderId="76" xfId="0" applyNumberFormat="1" applyFont="1" applyFill="1" applyBorder="1" applyAlignment="1">
      <alignment horizontal="center" vertical="center" shrinkToFit="1"/>
    </xf>
    <xf numFmtId="0" fontId="16" fillId="9" borderId="1" xfId="0" applyFont="1" applyFill="1" applyBorder="1" applyAlignment="1">
      <alignment horizontal="center" vertical="center"/>
    </xf>
    <xf numFmtId="180" fontId="18" fillId="3" borderId="43" xfId="0" applyNumberFormat="1" applyFont="1" applyFill="1" applyBorder="1" applyAlignment="1">
      <alignment horizontal="left" vertical="top" wrapText="1"/>
    </xf>
    <xf numFmtId="180" fontId="18" fillId="3" borderId="40" xfId="0" applyNumberFormat="1" applyFont="1" applyFill="1" applyBorder="1" applyAlignment="1">
      <alignment horizontal="left" vertical="top" wrapText="1"/>
    </xf>
    <xf numFmtId="0" fontId="11" fillId="9" borderId="6"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180" fontId="11" fillId="0" borderId="6"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2" xfId="0" applyNumberFormat="1" applyFont="1" applyBorder="1" applyAlignment="1">
      <alignment horizontal="center" vertical="center" shrinkToFit="1"/>
    </xf>
    <xf numFmtId="0" fontId="16" fillId="9" borderId="2" xfId="0" applyFont="1" applyFill="1" applyBorder="1" applyAlignment="1">
      <alignment horizontal="center" vertical="center"/>
    </xf>
    <xf numFmtId="180" fontId="16" fillId="0" borderId="2" xfId="0" applyNumberFormat="1" applyFont="1" applyBorder="1" applyAlignment="1">
      <alignment horizontal="center" vertical="center"/>
    </xf>
    <xf numFmtId="0" fontId="11" fillId="9" borderId="1" xfId="0" applyFont="1" applyFill="1" applyBorder="1" applyAlignment="1">
      <alignment horizontal="center" vertical="center" shrinkToFit="1"/>
    </xf>
    <xf numFmtId="180" fontId="16" fillId="0" borderId="8" xfId="0" applyNumberFormat="1" applyFont="1" applyBorder="1" applyAlignment="1">
      <alignment horizontal="center" vertical="center"/>
    </xf>
    <xf numFmtId="180" fontId="16" fillId="0" borderId="3" xfId="0" applyNumberFormat="1" applyFont="1" applyBorder="1" applyAlignment="1">
      <alignment horizontal="center" vertical="center"/>
    </xf>
    <xf numFmtId="180" fontId="16" fillId="0" borderId="8" xfId="0" applyNumberFormat="1" applyFont="1" applyBorder="1" applyAlignment="1">
      <alignment horizontal="center" vertical="center" shrinkToFit="1"/>
    </xf>
    <xf numFmtId="180" fontId="16" fillId="0" borderId="3" xfId="0" applyNumberFormat="1" applyFont="1" applyBorder="1" applyAlignment="1">
      <alignment horizontal="center" vertical="center" shrinkToFit="1"/>
    </xf>
    <xf numFmtId="180" fontId="15" fillId="0" borderId="43" xfId="0" applyNumberFormat="1" applyFont="1" applyBorder="1" applyAlignment="1">
      <alignment horizontal="center" vertical="center" shrinkToFit="1"/>
    </xf>
    <xf numFmtId="180" fontId="15" fillId="0" borderId="42" xfId="0" applyNumberFormat="1" applyFont="1" applyBorder="1" applyAlignment="1">
      <alignment horizontal="center" vertical="center" shrinkToFit="1"/>
    </xf>
    <xf numFmtId="180" fontId="15" fillId="0" borderId="31" xfId="0" applyNumberFormat="1" applyFont="1" applyBorder="1" applyAlignment="1">
      <alignment horizontal="center" vertical="center" shrinkToFit="1"/>
    </xf>
    <xf numFmtId="180" fontId="15" fillId="0" borderId="30"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0" fontId="15" fillId="9" borderId="1" xfId="0" applyFont="1" applyFill="1" applyBorder="1" applyAlignment="1">
      <alignment horizontal="center" vertical="center"/>
    </xf>
    <xf numFmtId="180" fontId="18" fillId="3" borderId="43" xfId="0" applyNumberFormat="1" applyFont="1" applyFill="1" applyBorder="1" applyAlignment="1">
      <alignment horizontal="center" vertical="center"/>
    </xf>
    <xf numFmtId="180" fontId="18" fillId="3" borderId="40" xfId="0" applyNumberFormat="1" applyFont="1" applyFill="1" applyBorder="1" applyAlignment="1">
      <alignment horizontal="center" vertical="center"/>
    </xf>
    <xf numFmtId="180" fontId="18" fillId="3" borderId="42" xfId="0" applyNumberFormat="1" applyFont="1" applyFill="1" applyBorder="1" applyAlignment="1">
      <alignment horizontal="center" vertical="center"/>
    </xf>
    <xf numFmtId="180" fontId="18" fillId="3" borderId="31" xfId="0" applyNumberFormat="1" applyFont="1" applyFill="1" applyBorder="1" applyAlignment="1">
      <alignment horizontal="center" vertical="center"/>
    </xf>
    <xf numFmtId="180" fontId="18" fillId="3" borderId="4" xfId="0" applyNumberFormat="1" applyFont="1" applyFill="1" applyBorder="1" applyAlignment="1">
      <alignment horizontal="center" vertical="center"/>
    </xf>
    <xf numFmtId="180" fontId="18" fillId="3" borderId="30" xfId="0" applyNumberFormat="1" applyFont="1" applyFill="1" applyBorder="1" applyAlignment="1">
      <alignment horizontal="center" vertical="center"/>
    </xf>
    <xf numFmtId="180" fontId="18" fillId="3" borderId="6" xfId="0" applyNumberFormat="1" applyFont="1" applyFill="1" applyBorder="1" applyAlignment="1">
      <alignment horizontal="center" vertical="center"/>
    </xf>
    <xf numFmtId="180" fontId="18" fillId="3" borderId="5" xfId="0" applyNumberFormat="1" applyFont="1" applyFill="1" applyBorder="1" applyAlignment="1">
      <alignment horizontal="center" vertical="center"/>
    </xf>
    <xf numFmtId="0" fontId="18" fillId="9" borderId="43" xfId="0" applyFont="1" applyFill="1" applyBorder="1" applyAlignment="1">
      <alignment horizontal="center" vertical="center"/>
    </xf>
    <xf numFmtId="0" fontId="18" fillId="9" borderId="31" xfId="0" applyFont="1" applyFill="1" applyBorder="1" applyAlignment="1">
      <alignment horizontal="center" vertical="center"/>
    </xf>
    <xf numFmtId="180" fontId="16" fillId="0" borderId="7" xfId="0" applyNumberFormat="1" applyFont="1" applyBorder="1" applyAlignment="1">
      <alignment horizontal="center" vertical="center"/>
    </xf>
    <xf numFmtId="180" fontId="16" fillId="0" borderId="0" xfId="0" applyNumberFormat="1" applyFont="1" applyAlignment="1">
      <alignment horizontal="center" vertical="center"/>
    </xf>
    <xf numFmtId="180" fontId="16" fillId="0" borderId="33" xfId="0" applyNumberFormat="1" applyFont="1" applyBorder="1" applyAlignment="1">
      <alignment horizontal="center" vertical="center"/>
    </xf>
    <xf numFmtId="180" fontId="16" fillId="0" borderId="31" xfId="0" applyNumberFormat="1" applyFont="1" applyBorder="1" applyAlignment="1">
      <alignment horizontal="center" vertical="center"/>
    </xf>
    <xf numFmtId="180" fontId="16" fillId="0" borderId="4" xfId="0" applyNumberFormat="1" applyFont="1" applyBorder="1" applyAlignment="1">
      <alignment horizontal="center" vertical="center"/>
    </xf>
    <xf numFmtId="180" fontId="16" fillId="0" borderId="30" xfId="0" applyNumberFormat="1" applyFont="1" applyBorder="1" applyAlignment="1">
      <alignment horizontal="center" vertical="center"/>
    </xf>
    <xf numFmtId="49" fontId="16" fillId="9" borderId="1" xfId="0" applyNumberFormat="1" applyFont="1" applyFill="1" applyBorder="1" applyAlignment="1">
      <alignment horizontal="center" vertical="center"/>
    </xf>
    <xf numFmtId="0" fontId="15" fillId="9" borderId="6"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49" fontId="16" fillId="9" borderId="6" xfId="0" applyNumberFormat="1" applyFont="1" applyFill="1" applyBorder="1" applyAlignment="1">
      <alignment horizontal="center" vertical="center"/>
    </xf>
    <xf numFmtId="49" fontId="16" fillId="9" borderId="5" xfId="0" applyNumberFormat="1" applyFont="1" applyFill="1" applyBorder="1" applyAlignment="1">
      <alignment horizontal="center" vertical="center"/>
    </xf>
    <xf numFmtId="49" fontId="16" fillId="9" borderId="2" xfId="0" applyNumberFormat="1" applyFont="1" applyFill="1" applyBorder="1" applyAlignment="1">
      <alignment horizontal="center" vertical="center"/>
    </xf>
    <xf numFmtId="180" fontId="16" fillId="0" borderId="6" xfId="0" applyNumberFormat="1" applyFont="1" applyBorder="1" applyAlignment="1">
      <alignment horizontal="center" vertical="center"/>
    </xf>
    <xf numFmtId="180" fontId="16" fillId="0" borderId="5" xfId="0" applyNumberFormat="1" applyFont="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1" xfId="0" applyFont="1" applyFill="1" applyBorder="1" applyAlignment="1">
      <alignment horizontal="center" vertical="top"/>
    </xf>
    <xf numFmtId="58" fontId="15" fillId="0" borderId="1" xfId="0" applyNumberFormat="1" applyFont="1" applyBorder="1" applyAlignment="1">
      <alignment horizontal="center" vertical="center" shrinkToFit="1"/>
    </xf>
    <xf numFmtId="58" fontId="15" fillId="0" borderId="6" xfId="0" applyNumberFormat="1" applyFont="1" applyBorder="1" applyAlignment="1">
      <alignment horizontal="center" vertical="center" shrinkToFit="1"/>
    </xf>
    <xf numFmtId="0" fontId="16" fillId="0" borderId="43" xfId="0" applyFont="1" applyBorder="1" applyAlignment="1">
      <alignment horizontal="left" vertical="center" wrapText="1" shrinkToFit="1"/>
    </xf>
    <xf numFmtId="0" fontId="16" fillId="0" borderId="40"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3" xfId="0" applyFont="1" applyBorder="1" applyAlignment="1">
      <alignment horizontal="left" vertical="center" wrapText="1" shrinkToFit="1"/>
    </xf>
    <xf numFmtId="0" fontId="16" fillId="0" borderId="31"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9" borderId="1" xfId="0" applyFont="1" applyFill="1" applyBorder="1" applyAlignment="1">
      <alignment horizontal="center" vertical="center" wrapText="1"/>
    </xf>
    <xf numFmtId="49" fontId="16" fillId="0" borderId="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180" fontId="16" fillId="0" borderId="6" xfId="0" applyNumberFormat="1" applyFont="1" applyBorder="1" applyAlignment="1">
      <alignment horizontal="left" vertical="center" wrapText="1"/>
    </xf>
    <xf numFmtId="180" fontId="16" fillId="0" borderId="5" xfId="0" applyNumberFormat="1" applyFont="1" applyBorder="1" applyAlignment="1">
      <alignment horizontal="left" vertical="center" wrapText="1"/>
    </xf>
    <xf numFmtId="180" fontId="16" fillId="0" borderId="2" xfId="0" applyNumberFormat="1" applyFont="1" applyBorder="1" applyAlignment="1">
      <alignment horizontal="left" vertical="center" wrapText="1"/>
    </xf>
    <xf numFmtId="180" fontId="16" fillId="0" borderId="8" xfId="0" applyNumberFormat="1" applyFont="1" applyBorder="1" applyAlignment="1">
      <alignment horizontal="left" vertical="center" wrapText="1"/>
    </xf>
    <xf numFmtId="180" fontId="16" fillId="0" borderId="9" xfId="0" applyNumberFormat="1" applyFont="1" applyBorder="1" applyAlignment="1">
      <alignment horizontal="left" vertical="center" wrapText="1"/>
    </xf>
    <xf numFmtId="180" fontId="16" fillId="0" borderId="3" xfId="0" applyNumberFormat="1" applyFont="1" applyBorder="1" applyAlignment="1">
      <alignment horizontal="left" vertical="center" wrapText="1"/>
    </xf>
    <xf numFmtId="180" fontId="16" fillId="0" borderId="9" xfId="0" applyNumberFormat="1" applyFont="1" applyBorder="1" applyAlignment="1">
      <alignment horizontal="center" vertical="center"/>
    </xf>
    <xf numFmtId="180" fontId="16" fillId="0" borderId="6"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180" fontId="63" fillId="0" borderId="4" xfId="0" applyNumberFormat="1" applyFont="1" applyBorder="1" applyAlignment="1">
      <alignment horizontal="left" vertical="center" shrinkToFit="1"/>
    </xf>
    <xf numFmtId="49" fontId="16" fillId="0" borderId="5" xfId="0" applyNumberFormat="1" applyFont="1" applyBorder="1" applyAlignment="1">
      <alignment horizontal="center" vertical="center"/>
    </xf>
    <xf numFmtId="180" fontId="16"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80" fontId="16" fillId="0" borderId="6" xfId="0" applyNumberFormat="1" applyFont="1" applyBorder="1" applyAlignment="1">
      <alignment horizontal="center" vertical="center" shrinkToFit="1"/>
    </xf>
    <xf numFmtId="180" fontId="16" fillId="0" borderId="9" xfId="0" applyNumberFormat="1" applyFont="1" applyBorder="1" applyAlignment="1">
      <alignment horizontal="center" vertical="center" shrinkToFit="1"/>
    </xf>
    <xf numFmtId="180" fontId="16" fillId="0" borderId="5" xfId="0" applyNumberFormat="1" applyFont="1" applyBorder="1" applyAlignment="1">
      <alignment horizontal="center" vertical="center" shrinkToFit="1"/>
    </xf>
    <xf numFmtId="0" fontId="16" fillId="9" borderId="2" xfId="0" applyFont="1" applyFill="1" applyBorder="1" applyAlignment="1">
      <alignment horizontal="center" vertical="center" shrinkToFit="1"/>
    </xf>
    <xf numFmtId="0" fontId="16" fillId="9" borderId="1" xfId="0" applyFont="1" applyFill="1" applyBorder="1" applyAlignment="1">
      <alignment horizontal="center" vertical="center" shrinkToFit="1"/>
    </xf>
    <xf numFmtId="49" fontId="16" fillId="9" borderId="6" xfId="0" applyNumberFormat="1" applyFont="1" applyFill="1" applyBorder="1" applyAlignment="1">
      <alignment horizontal="center" vertical="center" shrinkToFit="1"/>
    </xf>
    <xf numFmtId="49" fontId="16" fillId="9" borderId="5" xfId="0" applyNumberFormat="1" applyFont="1" applyFill="1" applyBorder="1" applyAlignment="1">
      <alignment horizontal="center" vertical="center" shrinkToFit="1"/>
    </xf>
    <xf numFmtId="49" fontId="16" fillId="9" borderId="2" xfId="0" applyNumberFormat="1" applyFont="1" applyFill="1" applyBorder="1" applyAlignment="1">
      <alignment horizontal="center" vertical="center" shrinkToFit="1"/>
    </xf>
    <xf numFmtId="180" fontId="16" fillId="0" borderId="8" xfId="0" applyNumberFormat="1" applyFont="1" applyBorder="1" applyAlignment="1">
      <alignment horizontal="left" vertical="center" shrinkToFit="1"/>
    </xf>
    <xf numFmtId="180" fontId="16" fillId="0" borderId="9" xfId="0" applyNumberFormat="1" applyFont="1" applyBorder="1" applyAlignment="1">
      <alignment horizontal="left" vertical="center" shrinkToFit="1"/>
    </xf>
    <xf numFmtId="180" fontId="16" fillId="0" borderId="3" xfId="0" applyNumberFormat="1" applyFont="1" applyBorder="1" applyAlignment="1">
      <alignment horizontal="left" vertical="center" shrinkToFit="1"/>
    </xf>
    <xf numFmtId="0" fontId="16" fillId="0" borderId="43" xfId="0" applyFont="1" applyBorder="1" applyAlignment="1">
      <alignment horizontal="left" vertical="center" wrapText="1"/>
    </xf>
    <xf numFmtId="0" fontId="16" fillId="0" borderId="40" xfId="0" applyFont="1" applyBorder="1" applyAlignment="1">
      <alignment horizontal="left" vertical="center" wrapText="1"/>
    </xf>
    <xf numFmtId="0" fontId="16" fillId="0" borderId="42"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33" xfId="0" applyFont="1" applyBorder="1" applyAlignment="1">
      <alignment horizontal="left" vertical="center" wrapText="1"/>
    </xf>
    <xf numFmtId="0" fontId="16" fillId="0" borderId="31" xfId="0" applyFont="1" applyBorder="1" applyAlignment="1">
      <alignment horizontal="left" vertical="center" wrapText="1"/>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28" fillId="0" borderId="7" xfId="14" applyFont="1" applyBorder="1" applyAlignment="1">
      <alignment horizontal="left" vertical="center"/>
    </xf>
    <xf numFmtId="0" fontId="28" fillId="0" borderId="0" xfId="14" applyFont="1" applyAlignment="1">
      <alignment horizontal="left" vertical="center"/>
    </xf>
    <xf numFmtId="0" fontId="22" fillId="0" borderId="7" xfId="14" applyBorder="1" applyAlignment="1">
      <alignment horizontal="left"/>
    </xf>
    <xf numFmtId="0" fontId="22" fillId="0" borderId="0" xfId="14" applyAlignment="1">
      <alignment horizontal="left"/>
    </xf>
    <xf numFmtId="0" fontId="22" fillId="0" borderId="31" xfId="14" applyBorder="1" applyAlignment="1">
      <alignment horizontal="left"/>
    </xf>
    <xf numFmtId="0" fontId="22" fillId="0" borderId="4" xfId="14" applyBorder="1" applyAlignment="1">
      <alignment horizontal="left"/>
    </xf>
    <xf numFmtId="0" fontId="28" fillId="0" borderId="107" xfId="14" applyFont="1" applyBorder="1" applyAlignment="1">
      <alignment horizontal="left" vertical="center"/>
    </xf>
    <xf numFmtId="0" fontId="28" fillId="0" borderId="106" xfId="14" applyFont="1" applyBorder="1" applyAlignment="1">
      <alignment horizontal="left" vertical="center"/>
    </xf>
    <xf numFmtId="0" fontId="28" fillId="0" borderId="104" xfId="14" applyFont="1" applyBorder="1" applyAlignment="1">
      <alignment horizontal="left" vertical="center"/>
    </xf>
    <xf numFmtId="0" fontId="28" fillId="0" borderId="103" xfId="14" applyFont="1" applyBorder="1" applyAlignment="1">
      <alignment horizontal="left" vertical="center"/>
    </xf>
    <xf numFmtId="0" fontId="22" fillId="0" borderId="3" xfId="14" applyBorder="1" applyAlignment="1">
      <alignment horizontal="center" vertical="center"/>
    </xf>
    <xf numFmtId="0" fontId="22" fillId="0" borderId="102" xfId="14" applyBorder="1" applyAlignment="1">
      <alignment horizontal="center" vertical="center"/>
    </xf>
    <xf numFmtId="0" fontId="22" fillId="0" borderId="9" xfId="14" applyBorder="1" applyAlignment="1">
      <alignment horizontal="center" vertical="center"/>
    </xf>
    <xf numFmtId="0" fontId="22" fillId="0" borderId="105" xfId="14" applyBorder="1" applyAlignment="1">
      <alignment horizontal="center" vertical="center"/>
    </xf>
    <xf numFmtId="0" fontId="22" fillId="0" borderId="1" xfId="14" applyBorder="1" applyAlignment="1">
      <alignment horizontal="center" vertical="center" wrapText="1"/>
    </xf>
    <xf numFmtId="0" fontId="22" fillId="0" borderId="1" xfId="14" applyBorder="1" applyAlignment="1">
      <alignment horizontal="center" vertical="center"/>
    </xf>
    <xf numFmtId="0" fontId="22" fillId="0" borderId="43" xfId="14" applyBorder="1" applyAlignment="1">
      <alignment horizontal="center" vertical="center"/>
    </xf>
    <xf numFmtId="0" fontId="22" fillId="0" borderId="40" xfId="14" applyBorder="1" applyAlignment="1">
      <alignment horizontal="center" vertical="center"/>
    </xf>
    <xf numFmtId="0" fontId="22" fillId="0" borderId="42" xfId="14" applyBorder="1" applyAlignment="1">
      <alignment horizontal="center" vertical="center"/>
    </xf>
    <xf numFmtId="0" fontId="22" fillId="0" borderId="1" xfId="14" applyBorder="1" applyAlignment="1">
      <alignment horizontal="center" vertical="center" shrinkToFit="1"/>
    </xf>
    <xf numFmtId="0" fontId="22" fillId="0" borderId="31" xfId="14" applyBorder="1" applyAlignment="1">
      <alignment horizontal="center" vertical="center"/>
    </xf>
    <xf numFmtId="0" fontId="22" fillId="0" borderId="4" xfId="14" applyBorder="1" applyAlignment="1">
      <alignment horizontal="center" vertical="center"/>
    </xf>
    <xf numFmtId="0" fontId="22" fillId="0" borderId="8" xfId="14" applyBorder="1" applyAlignment="1">
      <alignment horizontal="center" vertical="center"/>
    </xf>
    <xf numFmtId="0" fontId="22" fillId="0" borderId="6" xfId="14" applyBorder="1" applyAlignment="1">
      <alignment horizontal="center" vertical="center" wrapText="1"/>
    </xf>
    <xf numFmtId="0" fontId="22" fillId="0" borderId="5" xfId="14" applyBorder="1" applyAlignment="1">
      <alignment horizontal="center" vertical="center"/>
    </xf>
    <xf numFmtId="0" fontId="22" fillId="0" borderId="2" xfId="14" applyBorder="1" applyAlignment="1">
      <alignment horizontal="center" vertical="center"/>
    </xf>
    <xf numFmtId="0" fontId="22" fillId="0" borderId="6" xfId="14" applyBorder="1" applyAlignment="1">
      <alignment horizontal="center" vertical="center"/>
    </xf>
    <xf numFmtId="0" fontId="22" fillId="0" borderId="1" xfId="14" applyBorder="1" applyAlignment="1">
      <alignment horizontal="center" vertical="center" textRotation="255"/>
    </xf>
    <xf numFmtId="0" fontId="0" fillId="0" borderId="1" xfId="14" applyFont="1" applyBorder="1" applyAlignment="1">
      <alignment horizontal="center" vertical="center"/>
    </xf>
    <xf numFmtId="180" fontId="22" fillId="0" borderId="5" xfId="14" applyNumberFormat="1" applyBorder="1" applyAlignment="1">
      <alignment horizontal="center" vertical="center"/>
    </xf>
    <xf numFmtId="180" fontId="22" fillId="0" borderId="2" xfId="14" applyNumberFormat="1" applyBorder="1" applyAlignment="1">
      <alignment horizontal="center" vertical="center"/>
    </xf>
    <xf numFmtId="0" fontId="40" fillId="0" borderId="5" xfId="14" applyFont="1" applyBorder="1" applyAlignment="1">
      <alignment horizontal="center" vertical="center" wrapText="1"/>
    </xf>
    <xf numFmtId="0" fontId="40" fillId="0" borderId="2" xfId="14" applyFont="1" applyBorder="1" applyAlignment="1">
      <alignment horizontal="center" vertical="center" wrapText="1"/>
    </xf>
    <xf numFmtId="180" fontId="22" fillId="0" borderId="6" xfId="14" applyNumberFormat="1" applyBorder="1" applyAlignment="1">
      <alignment horizontal="center" vertical="center"/>
    </xf>
    <xf numFmtId="183" fontId="28" fillId="0" borderId="6" xfId="14" applyNumberFormat="1" applyFont="1" applyBorder="1" applyAlignment="1">
      <alignment horizontal="center" vertical="center" wrapText="1"/>
    </xf>
    <xf numFmtId="183" fontId="28" fillId="0" borderId="5" xfId="14" applyNumberFormat="1" applyFont="1" applyBorder="1" applyAlignment="1">
      <alignment horizontal="center" vertical="center" wrapText="1"/>
    </xf>
    <xf numFmtId="183" fontId="28" fillId="0" borderId="2" xfId="14" applyNumberFormat="1" applyFont="1" applyBorder="1" applyAlignment="1">
      <alignment horizontal="center" vertical="center" wrapText="1"/>
    </xf>
    <xf numFmtId="180" fontId="28" fillId="0" borderId="6" xfId="14" applyNumberFormat="1" applyFont="1" applyBorder="1" applyAlignment="1">
      <alignment horizontal="center" vertical="center"/>
    </xf>
    <xf numFmtId="180" fontId="28" fillId="0" borderId="5" xfId="14" applyNumberFormat="1" applyFont="1" applyBorder="1" applyAlignment="1">
      <alignment horizontal="center" vertical="center"/>
    </xf>
    <xf numFmtId="180" fontId="28" fillId="0" borderId="2" xfId="14" applyNumberFormat="1" applyFont="1" applyBorder="1" applyAlignment="1">
      <alignment horizontal="center" vertical="center"/>
    </xf>
    <xf numFmtId="0" fontId="28" fillId="0" borderId="6" xfId="14" applyFont="1" applyBorder="1" applyAlignment="1">
      <alignment horizontal="center" vertical="center" wrapText="1"/>
    </xf>
    <xf numFmtId="0" fontId="28" fillId="0" borderId="5" xfId="14" applyFont="1" applyBorder="1" applyAlignment="1">
      <alignment horizontal="center" vertical="center"/>
    </xf>
    <xf numFmtId="0" fontId="28" fillId="0" borderId="2" xfId="14" applyFont="1" applyBorder="1" applyAlignment="1">
      <alignment horizontal="center" vertical="center"/>
    </xf>
    <xf numFmtId="0" fontId="28" fillId="0" borderId="6" xfId="14" applyFont="1" applyBorder="1" applyAlignment="1">
      <alignment horizontal="center" vertical="center"/>
    </xf>
    <xf numFmtId="0" fontId="22" fillId="0" borderId="6" xfId="14" applyBorder="1" applyAlignment="1">
      <alignment horizontal="center" vertical="center" shrinkToFit="1"/>
    </xf>
    <xf numFmtId="0" fontId="22" fillId="0" borderId="2" xfId="14" applyBorder="1" applyAlignment="1">
      <alignment horizontal="center" vertical="center" shrinkToFit="1"/>
    </xf>
    <xf numFmtId="0" fontId="22" fillId="0" borderId="6" xfId="14" applyBorder="1" applyAlignment="1">
      <alignment horizontal="center" vertical="center" textRotation="255"/>
    </xf>
    <xf numFmtId="0" fontId="22" fillId="0" borderId="6" xfId="13" applyBorder="1" applyAlignment="1">
      <alignment horizontal="center" vertical="center" wrapText="1"/>
    </xf>
    <xf numFmtId="0" fontId="22" fillId="0" borderId="5" xfId="13" applyBorder="1" applyAlignment="1">
      <alignment horizontal="center" vertical="center" wrapText="1"/>
    </xf>
    <xf numFmtId="0" fontId="22" fillId="0" borderId="2" xfId="13" applyBorder="1" applyAlignment="1">
      <alignment horizontal="center" vertical="center" wrapText="1"/>
    </xf>
    <xf numFmtId="0" fontId="22" fillId="0" borderId="1" xfId="13" applyBorder="1" applyAlignment="1">
      <alignment horizontal="center" vertical="center" textRotation="255"/>
    </xf>
    <xf numFmtId="0" fontId="22" fillId="0" borderId="0" xfId="13" applyAlignment="1">
      <alignment horizontal="center" vertical="center"/>
    </xf>
    <xf numFmtId="0" fontId="22" fillId="0" borderId="33" xfId="13" applyBorder="1" applyAlignment="1">
      <alignment horizontal="center" vertical="center"/>
    </xf>
    <xf numFmtId="0" fontId="22" fillId="0" borderId="4" xfId="13" applyBorder="1" applyAlignment="1">
      <alignment horizontal="center" vertical="center"/>
    </xf>
    <xf numFmtId="0" fontId="22" fillId="0" borderId="30" xfId="13" applyBorder="1" applyAlignment="1">
      <alignment horizontal="center" vertical="center"/>
    </xf>
    <xf numFmtId="0" fontId="22" fillId="0" borderId="110" xfId="13" applyBorder="1" applyAlignment="1">
      <alignment horizontal="center" vertical="center"/>
    </xf>
    <xf numFmtId="0" fontId="22" fillId="0" borderId="40" xfId="13" applyBorder="1" applyAlignment="1">
      <alignment horizontal="center" vertical="center"/>
    </xf>
    <xf numFmtId="0" fontId="22" fillId="0" borderId="42" xfId="13" applyBorder="1" applyAlignment="1">
      <alignment horizontal="center" vertical="center"/>
    </xf>
    <xf numFmtId="0" fontId="22" fillId="0" borderId="109" xfId="13" applyBorder="1" applyAlignment="1">
      <alignment horizontal="center" vertical="center"/>
    </xf>
    <xf numFmtId="0" fontId="22" fillId="0" borderId="108" xfId="13" applyBorder="1" applyAlignment="1">
      <alignment horizontal="center" vertical="center"/>
    </xf>
    <xf numFmtId="0" fontId="22" fillId="0" borderId="7" xfId="13" applyBorder="1" applyAlignment="1">
      <alignment horizontal="center" vertical="center"/>
    </xf>
    <xf numFmtId="0" fontId="22" fillId="0" borderId="31" xfId="13" applyBorder="1" applyAlignment="1">
      <alignment horizontal="center" vertical="center"/>
    </xf>
    <xf numFmtId="0" fontId="22" fillId="0" borderId="6" xfId="13" applyBorder="1" applyAlignment="1">
      <alignment horizontal="center" vertical="center"/>
    </xf>
    <xf numFmtId="0" fontId="22" fillId="0" borderId="5" xfId="13" applyBorder="1" applyAlignment="1">
      <alignment horizontal="center" vertical="center"/>
    </xf>
    <xf numFmtId="0" fontId="22" fillId="0" borderId="2" xfId="13" applyBorder="1" applyAlignment="1">
      <alignment horizontal="center" vertical="center"/>
    </xf>
    <xf numFmtId="0" fontId="22" fillId="0" borderId="43" xfId="13" applyBorder="1" applyAlignment="1">
      <alignment horizontal="center" vertical="center"/>
    </xf>
    <xf numFmtId="0" fontId="22" fillId="0" borderId="8" xfId="13" applyBorder="1" applyAlignment="1">
      <alignment vertical="center" textRotation="255"/>
    </xf>
    <xf numFmtId="0" fontId="22" fillId="0" borderId="9" xfId="13" applyBorder="1" applyAlignment="1">
      <alignment vertical="center" textRotation="255"/>
    </xf>
    <xf numFmtId="0" fontId="22" fillId="0" borderId="3" xfId="13" applyBorder="1" applyAlignment="1">
      <alignment vertical="center" textRotation="255"/>
    </xf>
    <xf numFmtId="0" fontId="0" fillId="10" borderId="1" xfId="13" applyFont="1" applyFill="1" applyBorder="1" applyAlignment="1">
      <alignment horizontal="center" vertical="center"/>
    </xf>
    <xf numFmtId="180" fontId="0" fillId="10" borderId="1" xfId="13" applyNumberFormat="1" applyFont="1" applyFill="1" applyBorder="1" applyAlignment="1">
      <alignment horizontal="center" vertical="center"/>
    </xf>
    <xf numFmtId="0" fontId="76" fillId="10" borderId="1" xfId="13" applyFont="1" applyFill="1" applyBorder="1" applyAlignment="1">
      <alignment horizontal="center" vertical="center"/>
    </xf>
    <xf numFmtId="0" fontId="26" fillId="4" borderId="1" xfId="13" applyFont="1" applyFill="1" applyBorder="1" applyAlignment="1">
      <alignment horizontal="center" vertical="center" textRotation="255"/>
    </xf>
    <xf numFmtId="0" fontId="26" fillId="4" borderId="1" xfId="13" applyFont="1" applyFill="1" applyBorder="1" applyAlignment="1">
      <alignment horizontal="center" vertical="center"/>
    </xf>
    <xf numFmtId="0" fontId="26" fillId="0" borderId="1" xfId="13" applyFont="1" applyBorder="1" applyAlignment="1">
      <alignment horizontal="center" vertical="center"/>
    </xf>
    <xf numFmtId="180" fontId="26" fillId="0" borderId="1" xfId="13" applyNumberFormat="1" applyFont="1" applyBorder="1" applyAlignment="1">
      <alignment horizontal="left" vertical="top" wrapText="1"/>
    </xf>
    <xf numFmtId="180" fontId="76" fillId="10" borderId="1" xfId="13" applyNumberFormat="1" applyFont="1" applyFill="1" applyBorder="1" applyAlignment="1">
      <alignment horizontal="center" vertical="center"/>
    </xf>
    <xf numFmtId="0" fontId="44" fillId="10" borderId="1" xfId="13" applyFont="1" applyFill="1" applyBorder="1" applyAlignment="1">
      <alignment horizontal="center" vertical="center"/>
    </xf>
    <xf numFmtId="0" fontId="26" fillId="10" borderId="1" xfId="13" applyFont="1" applyFill="1" applyBorder="1" applyAlignment="1">
      <alignment horizontal="center" vertical="center"/>
    </xf>
    <xf numFmtId="0" fontId="25" fillId="10" borderId="1" xfId="13" applyFont="1" applyFill="1" applyBorder="1" applyAlignment="1">
      <alignment horizontal="center" vertical="center" wrapText="1"/>
    </xf>
    <xf numFmtId="180" fontId="25" fillId="10" borderId="1" xfId="13" applyNumberFormat="1" applyFont="1" applyFill="1" applyBorder="1" applyAlignment="1">
      <alignment horizontal="center" vertical="center" wrapText="1"/>
    </xf>
    <xf numFmtId="0" fontId="76" fillId="10" borderId="1" xfId="13" applyFont="1" applyFill="1" applyBorder="1" applyAlignment="1">
      <alignment vertical="center"/>
    </xf>
    <xf numFmtId="0" fontId="26" fillId="0" borderId="1" xfId="13" applyFont="1" applyBorder="1" applyAlignment="1">
      <alignment horizontal="left" vertical="top" wrapText="1"/>
    </xf>
    <xf numFmtId="0" fontId="78" fillId="10" borderId="0" xfId="13" applyFont="1" applyFill="1" applyAlignment="1">
      <alignment horizontal="center" vertical="center"/>
    </xf>
    <xf numFmtId="0" fontId="76" fillId="10" borderId="0" xfId="13" applyFont="1" applyFill="1" applyAlignment="1">
      <alignment horizontal="right"/>
    </xf>
    <xf numFmtId="180" fontId="76" fillId="10" borderId="0" xfId="13" applyNumberFormat="1" applyFont="1" applyFill="1" applyAlignment="1">
      <alignment horizontal="left"/>
    </xf>
    <xf numFmtId="0" fontId="44" fillId="4" borderId="1" xfId="13" applyFont="1" applyFill="1" applyBorder="1" applyAlignment="1">
      <alignment horizontal="center" vertical="center" wrapText="1"/>
    </xf>
    <xf numFmtId="0" fontId="44" fillId="0" borderId="1" xfId="13" applyFont="1" applyBorder="1" applyAlignment="1">
      <alignment horizontal="center" vertical="center"/>
    </xf>
    <xf numFmtId="0" fontId="85" fillId="0" borderId="0" xfId="15" applyFont="1" applyAlignment="1">
      <alignment horizontal="center" vertical="center"/>
    </xf>
    <xf numFmtId="0" fontId="2" fillId="0" borderId="0" xfId="15" applyAlignment="1">
      <alignment horizontal="center" vertical="center"/>
    </xf>
    <xf numFmtId="0" fontId="2" fillId="0" borderId="1" xfId="15" applyBorder="1" applyAlignment="1">
      <alignment horizontal="center" vertical="center" wrapText="1"/>
    </xf>
    <xf numFmtId="0" fontId="2" fillId="0" borderId="1" xfId="15" applyBorder="1" applyAlignment="1">
      <alignment horizontal="left" vertical="top" wrapText="1"/>
    </xf>
    <xf numFmtId="0" fontId="2" fillId="0" borderId="1" xfId="15" applyBorder="1" applyAlignment="1">
      <alignment horizontal="left" vertical="center"/>
    </xf>
    <xf numFmtId="0" fontId="2" fillId="0" borderId="1" xfId="15" applyBorder="1" applyAlignment="1">
      <alignment horizontal="left" vertical="center" wrapText="1"/>
    </xf>
    <xf numFmtId="0" fontId="2" fillId="0" borderId="1" xfId="15" applyBorder="1" applyAlignment="1">
      <alignment horizontal="left" vertical="top"/>
    </xf>
    <xf numFmtId="0" fontId="2" fillId="0" borderId="0" xfId="15" applyAlignment="1">
      <alignment horizontal="left" vertical="top" wrapText="1"/>
    </xf>
    <xf numFmtId="0" fontId="2" fillId="0" borderId="40" xfId="15" applyBorder="1" applyAlignment="1">
      <alignment horizontal="left" vertical="center" wrapText="1"/>
    </xf>
    <xf numFmtId="0" fontId="2" fillId="0" borderId="42" xfId="15" applyBorder="1" applyAlignment="1">
      <alignment horizontal="left" vertical="center" wrapText="1"/>
    </xf>
    <xf numFmtId="0" fontId="2" fillId="0" borderId="4" xfId="15" applyBorder="1" applyAlignment="1">
      <alignment horizontal="left" vertical="center" wrapText="1"/>
    </xf>
    <xf numFmtId="0" fontId="2" fillId="0" borderId="30" xfId="15" applyBorder="1" applyAlignment="1">
      <alignment horizontal="left" vertical="center" wrapText="1"/>
    </xf>
    <xf numFmtId="0" fontId="2" fillId="0" borderId="0" xfId="15" applyAlignment="1">
      <alignment horizontal="left" vertical="center" wrapText="1"/>
    </xf>
    <xf numFmtId="0" fontId="2" fillId="0" borderId="0" xfId="15" applyAlignment="1">
      <alignment horizontal="left" vertical="center"/>
    </xf>
    <xf numFmtId="0" fontId="16" fillId="0" borderId="8" xfId="15" applyFont="1" applyBorder="1" applyAlignment="1">
      <alignment horizontal="center" vertical="center" wrapText="1"/>
    </xf>
    <xf numFmtId="0" fontId="16" fillId="0" borderId="9" xfId="15" applyFont="1" applyBorder="1" applyAlignment="1">
      <alignment horizontal="center" vertical="center" wrapText="1"/>
    </xf>
    <xf numFmtId="0" fontId="16" fillId="0" borderId="3"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58" fontId="16" fillId="0" borderId="8" xfId="15" applyNumberFormat="1" applyFont="1" applyBorder="1" applyAlignment="1">
      <alignment horizontal="center" vertical="center"/>
    </xf>
    <xf numFmtId="0" fontId="16" fillId="0" borderId="9" xfId="15" applyFont="1" applyBorder="1" applyAlignment="1">
      <alignment horizontal="center" vertical="center"/>
    </xf>
    <xf numFmtId="0" fontId="16" fillId="0" borderId="3" xfId="15" applyFont="1" applyBorder="1" applyAlignment="1">
      <alignment horizontal="center" vertical="center"/>
    </xf>
    <xf numFmtId="0" fontId="86" fillId="0" borderId="0" xfId="15" applyFont="1" applyAlignment="1">
      <alignment horizontal="center" vertical="top"/>
    </xf>
    <xf numFmtId="0" fontId="16" fillId="0" borderId="6" xfId="15" applyFont="1" applyBorder="1" applyAlignment="1">
      <alignment horizontal="center" vertical="center" wrapText="1"/>
    </xf>
    <xf numFmtId="0" fontId="16" fillId="0" borderId="2" xfId="15" applyFont="1" applyBorder="1" applyAlignment="1">
      <alignment horizontal="center" vertical="center" wrapText="1"/>
    </xf>
  </cellXfs>
  <cellStyles count="19">
    <cellStyle name="ハイパーリンク" xfId="1" builtinId="8"/>
    <cellStyle name="桁区切り" xfId="12" builtinId="6"/>
    <cellStyle name="標準" xfId="0" builtinId="0"/>
    <cellStyle name="標準 10" xfId="13" xr:uid="{A0925B3D-ED4B-43F8-8BB0-A3978C79555F}"/>
    <cellStyle name="標準 11" xfId="14" xr:uid="{9A54F740-3791-4200-900B-17227A1EDF35}"/>
    <cellStyle name="標準 12" xfId="15" xr:uid="{64E61DB0-44FB-44DB-B5EB-891570939C86}"/>
    <cellStyle name="標準 2" xfId="2" xr:uid="{A0FCDB1B-15FC-4F04-9349-E6852DED70E3}"/>
    <cellStyle name="標準 2 2" xfId="16" xr:uid="{2E0B2300-3B67-41CC-8BA1-08C48A66D84D}"/>
    <cellStyle name="標準 3" xfId="3" xr:uid="{0C011C0E-4A93-4B09-B783-7626A58F8841}"/>
    <cellStyle name="標準 3 3" xfId="5" xr:uid="{023A397A-8530-4C67-87BF-B6B3FE34E1D3}"/>
    <cellStyle name="標準 3 4" xfId="18" xr:uid="{8EA34881-9CF1-4F3D-955B-DB81D48C0306}"/>
    <cellStyle name="標準 4" xfId="6" xr:uid="{AA6092BA-8D2D-4CBF-8217-639C6B27F42A}"/>
    <cellStyle name="標準 5" xfId="4" xr:uid="{0BA17C8A-F317-45E3-AD4A-8D67FCEBB63E}"/>
    <cellStyle name="標準 5 2" xfId="8" xr:uid="{CE494A0F-F629-4281-9477-CDECA51CED87}"/>
    <cellStyle name="標準 5 2 2" xfId="17"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255">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59996337778862885"/>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CCCCFF"/>
      <color rgb="FFDCE6F1"/>
      <color rgb="FFD6DCE4"/>
      <color rgb="FF8497B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205740</xdr:colOff>
      <xdr:row>12</xdr:row>
      <xdr:rowOff>236220</xdr:rowOff>
    </xdr:from>
    <xdr:to>
      <xdr:col>28</xdr:col>
      <xdr:colOff>106680</xdr:colOff>
      <xdr:row>16</xdr:row>
      <xdr:rowOff>236220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612380" y="3223260"/>
          <a:ext cx="4846320" cy="9829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a:solidFill>
                <a:schemeClr val="tx1"/>
              </a:solidFill>
              <a:effectLst/>
              <a:latin typeface="+mn-lt"/>
              <a:ea typeface="+mn-ea"/>
              <a:cs typeface="+mn-cs"/>
            </a:rPr>
            <a:t>最初に</a:t>
          </a:r>
          <a:r>
            <a:rPr kumimoji="1" lang="ja-JP" altLang="en-US" sz="1400">
              <a:solidFill>
                <a:schemeClr val="tx1"/>
              </a:solidFill>
              <a:effectLst/>
              <a:latin typeface="+mn-lt"/>
              <a:ea typeface="+mn-ea"/>
              <a:cs typeface="+mn-cs"/>
            </a:rPr>
            <a:t>事業所情報の入力をお願いします。</a:t>
          </a:r>
          <a:endParaRPr kumimoji="1" lang="en-US" altLang="ja-JP" sz="140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312420</xdr:colOff>
      <xdr:row>0</xdr:row>
      <xdr:rowOff>121920</xdr:rowOff>
    </xdr:from>
    <xdr:to>
      <xdr:col>7</xdr:col>
      <xdr:colOff>502920</xdr:colOff>
      <xdr:row>1</xdr:row>
      <xdr:rowOff>15240</xdr:rowOff>
    </xdr:to>
    <xdr:sp macro="" textlink="">
      <xdr:nvSpPr>
        <xdr:cNvPr id="2" name="四角形: 角を丸くする 1">
          <a:extLst>
            <a:ext uri="{FF2B5EF4-FFF2-40B4-BE49-F238E27FC236}">
              <a16:creationId xmlns:a16="http://schemas.microsoft.com/office/drawing/2014/main" id="{14E211E6-696B-31CE-74A3-CB36EC377ABC}"/>
            </a:ext>
          </a:extLst>
        </xdr:cNvPr>
        <xdr:cNvSpPr/>
      </xdr:nvSpPr>
      <xdr:spPr>
        <a:xfrm>
          <a:off x="3977640" y="12192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92498</xdr:colOff>
      <xdr:row>14</xdr:row>
      <xdr:rowOff>251458</xdr:rowOff>
    </xdr:from>
    <xdr:to>
      <xdr:col>15</xdr:col>
      <xdr:colOff>408517</xdr:colOff>
      <xdr:row>22</xdr:row>
      <xdr:rowOff>141392</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2855998" y="3566158"/>
          <a:ext cx="3183044" cy="2175934"/>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6</xdr:col>
      <xdr:colOff>426720</xdr:colOff>
      <xdr:row>1</xdr:row>
      <xdr:rowOff>22860</xdr:rowOff>
    </xdr:from>
    <xdr:to>
      <xdr:col>7</xdr:col>
      <xdr:colOff>1409700</xdr:colOff>
      <xdr:row>4</xdr:row>
      <xdr:rowOff>236220</xdr:rowOff>
    </xdr:to>
    <xdr:sp macro="" textlink="">
      <xdr:nvSpPr>
        <xdr:cNvPr id="3" name="四角形: 角を丸くする 2">
          <a:extLst>
            <a:ext uri="{FF2B5EF4-FFF2-40B4-BE49-F238E27FC236}">
              <a16:creationId xmlns:a16="http://schemas.microsoft.com/office/drawing/2014/main" id="{BC897D36-862C-4741-A439-CA829D141C16}"/>
            </a:ext>
          </a:extLst>
        </xdr:cNvPr>
        <xdr:cNvSpPr/>
      </xdr:nvSpPr>
      <xdr:spPr>
        <a:xfrm>
          <a:off x="5173980" y="31242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15240</xdr:colOff>
      <xdr:row>13</xdr:row>
      <xdr:rowOff>190500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8176260" y="257556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7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7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7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7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7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7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7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7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7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7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7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7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7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7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7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7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7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7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7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7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7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7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7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7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7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7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7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7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7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7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7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7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7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7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7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7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7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7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7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7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7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7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7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7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7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7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7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7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7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7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7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7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7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7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7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7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7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7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7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7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7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7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7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7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7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7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7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7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7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7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7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7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7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7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7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7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7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7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7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7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7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7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7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7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7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7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7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7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7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7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7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7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7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7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7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7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7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7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7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7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7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7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7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7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7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7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7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7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7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7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7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7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7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7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7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7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7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7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7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7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7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7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7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7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7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7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7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7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7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7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7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7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7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7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7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7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7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7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7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7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7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7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7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7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7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7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7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7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7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7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7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7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7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7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7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7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7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7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7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7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7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7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7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7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7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7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7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7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7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7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7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7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7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7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7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7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7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7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7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7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7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7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7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7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7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7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7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7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7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7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7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7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7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7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7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7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7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7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7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7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8</xdr:row>
      <xdr:rowOff>114300</xdr:rowOff>
    </xdr:from>
    <xdr:to>
      <xdr:col>28</xdr:col>
      <xdr:colOff>205740</xdr:colOff>
      <xdr:row>23</xdr:row>
      <xdr:rowOff>15240</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10850880" y="1973580"/>
          <a:ext cx="3642360" cy="40157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アセスメントシートから転記される情報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・事業所名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・ケアマネジャー氏名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TEL</a:t>
          </a: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FAX</a:t>
          </a:r>
        </a:p>
        <a:p>
          <a:pPr algn="l"/>
          <a:r>
            <a:rPr kumimoji="1" lang="ja-JP" altLang="en-US" sz="1600">
              <a:solidFill>
                <a:schemeClr val="tx1"/>
              </a:solidFill>
              <a:latin typeface="+mj-ea"/>
              <a:ea typeface="+mj-ea"/>
            </a:rPr>
            <a:t>・利用者氏名（フリガナ）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・有効期間</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・負担割合</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・主介護者氏名・続柄・年齢・電話番号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・かかりつけ医療機関１・医師名</a:t>
          </a:r>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twoCellAnchor>
    <xdr:from>
      <xdr:col>7</xdr:col>
      <xdr:colOff>243840</xdr:colOff>
      <xdr:row>2</xdr:row>
      <xdr:rowOff>53340</xdr:rowOff>
    </xdr:from>
    <xdr:to>
      <xdr:col>13</xdr:col>
      <xdr:colOff>381000</xdr:colOff>
      <xdr:row>4</xdr:row>
      <xdr:rowOff>83820</xdr:rowOff>
    </xdr:to>
    <xdr:sp macro="" textlink="">
      <xdr:nvSpPr>
        <xdr:cNvPr id="7" name="四角形: 角を丸くする 6">
          <a:extLst>
            <a:ext uri="{FF2B5EF4-FFF2-40B4-BE49-F238E27FC236}">
              <a16:creationId xmlns:a16="http://schemas.microsoft.com/office/drawing/2014/main" id="{2184C7BB-9918-49D2-A546-73A95F1274B8}"/>
            </a:ext>
          </a:extLst>
        </xdr:cNvPr>
        <xdr:cNvSpPr/>
      </xdr:nvSpPr>
      <xdr:spPr>
        <a:xfrm>
          <a:off x="2895600" y="51054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8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xdr:colOff>
      <xdr:row>10</xdr:row>
      <xdr:rowOff>22860</xdr:rowOff>
    </xdr:from>
    <xdr:to>
      <xdr:col>33</xdr:col>
      <xdr:colOff>83820</xdr:colOff>
      <xdr:row>15</xdr:row>
      <xdr:rowOff>220980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9342120" y="22098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8</xdr:col>
      <xdr:colOff>213360</xdr:colOff>
      <xdr:row>0</xdr:row>
      <xdr:rowOff>30480</xdr:rowOff>
    </xdr:from>
    <xdr:to>
      <xdr:col>16</xdr:col>
      <xdr:colOff>114300</xdr:colOff>
      <xdr:row>3</xdr:row>
      <xdr:rowOff>15240</xdr:rowOff>
    </xdr:to>
    <xdr:sp macro="" textlink="">
      <xdr:nvSpPr>
        <xdr:cNvPr id="4" name="四角形: 角を丸くする 3">
          <a:extLst>
            <a:ext uri="{FF2B5EF4-FFF2-40B4-BE49-F238E27FC236}">
              <a16:creationId xmlns:a16="http://schemas.microsoft.com/office/drawing/2014/main" id="{2A71C1F5-7101-42F2-9DA2-56F4296FC3CA}"/>
            </a:ext>
          </a:extLst>
        </xdr:cNvPr>
        <xdr:cNvSpPr/>
      </xdr:nvSpPr>
      <xdr:spPr>
        <a:xfrm>
          <a:off x="2644140" y="3048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3996691" y="546735"/>
          <a:ext cx="240029" cy="32385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198120</xdr:colOff>
      <xdr:row>7</xdr:row>
      <xdr:rowOff>30480</xdr:rowOff>
    </xdr:from>
    <xdr:to>
      <xdr:col>36</xdr:col>
      <xdr:colOff>60960</xdr:colOff>
      <xdr:row>12</xdr:row>
      <xdr:rowOff>60960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8755380" y="1844040"/>
          <a:ext cx="505968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26</xdr:col>
      <xdr:colOff>91440</xdr:colOff>
      <xdr:row>25</xdr:row>
      <xdr:rowOff>30480</xdr:rowOff>
    </xdr:from>
    <xdr:to>
      <xdr:col>40</xdr:col>
      <xdr:colOff>449580</xdr:colOff>
      <xdr:row>29</xdr:row>
      <xdr:rowOff>68580</xdr:rowOff>
    </xdr:to>
    <xdr:sp macro="" textlink="">
      <xdr:nvSpPr>
        <xdr:cNvPr id="6" name="四角形: 角を丸くする 5">
          <a:extLst>
            <a:ext uri="{FF2B5EF4-FFF2-40B4-BE49-F238E27FC236}">
              <a16:creationId xmlns:a16="http://schemas.microsoft.com/office/drawing/2014/main" id="{00000000-0008-0000-0900-000006000000}"/>
            </a:ext>
          </a:extLst>
        </xdr:cNvPr>
        <xdr:cNvSpPr/>
      </xdr:nvSpPr>
      <xdr:spPr>
        <a:xfrm>
          <a:off x="8473440" y="758952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12</xdr:col>
      <xdr:colOff>148591</xdr:colOff>
      <xdr:row>5</xdr:row>
      <xdr:rowOff>20954</xdr:rowOff>
    </xdr:from>
    <xdr:to>
      <xdr:col>13</xdr:col>
      <xdr:colOff>106680</xdr:colOff>
      <xdr:row>7</xdr:row>
      <xdr:rowOff>228599</xdr:rowOff>
    </xdr:to>
    <xdr:sp macro="" textlink="">
      <xdr:nvSpPr>
        <xdr:cNvPr id="4" name="左中かっこ 3">
          <a:extLst>
            <a:ext uri="{FF2B5EF4-FFF2-40B4-BE49-F238E27FC236}">
              <a16:creationId xmlns:a16="http://schemas.microsoft.com/office/drawing/2014/main" id="{00000000-0008-0000-0900-000004000000}"/>
            </a:ext>
          </a:extLst>
        </xdr:cNvPr>
        <xdr:cNvSpPr/>
      </xdr:nvSpPr>
      <xdr:spPr>
        <a:xfrm>
          <a:off x="4019551" y="1301114"/>
          <a:ext cx="293369" cy="741045"/>
        </a:xfrm>
        <a:prstGeom prst="leftBrace">
          <a:avLst>
            <a:gd name="adj1" fmla="val 0"/>
            <a:gd name="adj2" fmla="val 202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205740</xdr:colOff>
      <xdr:row>0</xdr:row>
      <xdr:rowOff>60960</xdr:rowOff>
    </xdr:from>
    <xdr:to>
      <xdr:col>16</xdr:col>
      <xdr:colOff>259080</xdr:colOff>
      <xdr:row>2</xdr:row>
      <xdr:rowOff>68580</xdr:rowOff>
    </xdr:to>
    <xdr:sp macro="" textlink="">
      <xdr:nvSpPr>
        <xdr:cNvPr id="5" name="四角形: 角を丸くする 4">
          <a:extLst>
            <a:ext uri="{FF2B5EF4-FFF2-40B4-BE49-F238E27FC236}">
              <a16:creationId xmlns:a16="http://schemas.microsoft.com/office/drawing/2014/main" id="{38FCDB33-70B9-4B19-9EE8-FA769C6694AD}"/>
            </a:ext>
          </a:extLst>
        </xdr:cNvPr>
        <xdr:cNvSpPr/>
      </xdr:nvSpPr>
      <xdr:spPr>
        <a:xfrm>
          <a:off x="3025140" y="6096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143933</xdr:colOff>
      <xdr:row>29</xdr:row>
      <xdr:rowOff>33867</xdr:rowOff>
    </xdr:from>
    <xdr:to>
      <xdr:col>25</xdr:col>
      <xdr:colOff>229446</xdr:colOff>
      <xdr:row>44</xdr:row>
      <xdr:rowOff>42333</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11844866" y="6612467"/>
          <a:ext cx="4411980" cy="321733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18</xdr:col>
      <xdr:colOff>186268</xdr:colOff>
      <xdr:row>8</xdr:row>
      <xdr:rowOff>406400</xdr:rowOff>
    </xdr:from>
    <xdr:to>
      <xdr:col>23</xdr:col>
      <xdr:colOff>245533</xdr:colOff>
      <xdr:row>16</xdr:row>
      <xdr:rowOff>73660</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1887201" y="2370667"/>
          <a:ext cx="5079999"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594360</xdr:colOff>
      <xdr:row>2</xdr:row>
      <xdr:rowOff>7620</xdr:rowOff>
    </xdr:from>
    <xdr:to>
      <xdr:col>3</xdr:col>
      <xdr:colOff>1783080</xdr:colOff>
      <xdr:row>4</xdr:row>
      <xdr:rowOff>30480</xdr:rowOff>
    </xdr:to>
    <xdr:sp macro="" textlink="">
      <xdr:nvSpPr>
        <xdr:cNvPr id="2" name="四角形: 角を丸くする 1">
          <a:extLst>
            <a:ext uri="{FF2B5EF4-FFF2-40B4-BE49-F238E27FC236}">
              <a16:creationId xmlns:a16="http://schemas.microsoft.com/office/drawing/2014/main" id="{666036AA-33CA-4A15-9C9F-CA2BCA90C963}"/>
            </a:ext>
          </a:extLst>
        </xdr:cNvPr>
        <xdr:cNvSpPr/>
      </xdr:nvSpPr>
      <xdr:spPr>
        <a:xfrm>
          <a:off x="2232660" y="50292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D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D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182880</xdr:colOff>
      <xdr:row>5</xdr:row>
      <xdr:rowOff>53340</xdr:rowOff>
    </xdr:from>
    <xdr:to>
      <xdr:col>24</xdr:col>
      <xdr:colOff>533400</xdr:colOff>
      <xdr:row>10</xdr:row>
      <xdr:rowOff>853440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8907780" y="1363980"/>
          <a:ext cx="5044440" cy="18516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20</xdr:col>
      <xdr:colOff>83820</xdr:colOff>
      <xdr:row>17</xdr:row>
      <xdr:rowOff>38100</xdr:rowOff>
    </xdr:from>
    <xdr:to>
      <xdr:col>27</xdr:col>
      <xdr:colOff>228600</xdr:colOff>
      <xdr:row>20</xdr:row>
      <xdr:rowOff>30480</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8808720" y="505206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「軽度者の福祉用具貸与」</a:t>
          </a:r>
          <a:br>
            <a:rPr kumimoji="1" lang="en-US" altLang="ja-JP" sz="1600">
              <a:solidFill>
                <a:schemeClr val="tx1"/>
              </a:solidFill>
            </a:rPr>
          </a:br>
          <a:r>
            <a:rPr kumimoji="1" lang="ja-JP" altLang="en-US" sz="1600">
              <a:solidFill>
                <a:schemeClr val="tx1"/>
              </a:solidFill>
            </a:rPr>
            <a:t>「医療系サービス」</a:t>
          </a:r>
          <a:endParaRPr kumimoji="1" lang="en-US" altLang="ja-JP" sz="1600">
            <a:solidFill>
              <a:schemeClr val="tx1"/>
            </a:solidFill>
          </a:endParaRPr>
        </a:p>
        <a:p>
          <a:pPr algn="ctr"/>
          <a:r>
            <a:rPr kumimoji="1" lang="ja-JP" altLang="en-US" sz="1600">
              <a:solidFill>
                <a:schemeClr val="tx1"/>
              </a:solidFill>
            </a:rPr>
            <a:t>のチェックボックスは直接選択してください。</a:t>
          </a:r>
          <a:endParaRPr kumimoji="1" lang="en-US" altLang="ja-JP" sz="1600">
            <a:solidFill>
              <a:schemeClr val="tx1"/>
            </a:solidFill>
          </a:endParaRPr>
        </a:p>
      </xdr:txBody>
    </xdr:sp>
    <xdr:clientData/>
  </xdr:twoCellAnchor>
  <xdr:twoCellAnchor>
    <xdr:from>
      <xdr:col>5</xdr:col>
      <xdr:colOff>403860</xdr:colOff>
      <xdr:row>5</xdr:row>
      <xdr:rowOff>198120</xdr:rowOff>
    </xdr:from>
    <xdr:to>
      <xdr:col>10</xdr:col>
      <xdr:colOff>0</xdr:colOff>
      <xdr:row>7</xdr:row>
      <xdr:rowOff>76200</xdr:rowOff>
    </xdr:to>
    <xdr:sp macro="" textlink="">
      <xdr:nvSpPr>
        <xdr:cNvPr id="6" name="四角形: 角を丸くする 5">
          <a:extLst>
            <a:ext uri="{FF2B5EF4-FFF2-40B4-BE49-F238E27FC236}">
              <a16:creationId xmlns:a16="http://schemas.microsoft.com/office/drawing/2014/main" id="{892B376D-D5EF-41BE-BCF4-A57604DA521B}"/>
            </a:ext>
          </a:extLst>
        </xdr:cNvPr>
        <xdr:cNvSpPr/>
      </xdr:nvSpPr>
      <xdr:spPr>
        <a:xfrm>
          <a:off x="3108960" y="150876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236220</xdr:colOff>
      <xdr:row>37</xdr:row>
      <xdr:rowOff>160020</xdr:rowOff>
    </xdr:from>
    <xdr:to>
      <xdr:col>13</xdr:col>
      <xdr:colOff>2346960</xdr:colOff>
      <xdr:row>44</xdr:row>
      <xdr:rowOff>137160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25840" y="1027938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38</xdr:row>
      <xdr:rowOff>22860</xdr:rowOff>
    </xdr:from>
    <xdr:to>
      <xdr:col>13</xdr:col>
      <xdr:colOff>2415540</xdr:colOff>
      <xdr:row>44</xdr:row>
      <xdr:rowOff>190500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190500</xdr:colOff>
      <xdr:row>37</xdr:row>
      <xdr:rowOff>152400</xdr:rowOff>
    </xdr:from>
    <xdr:to>
      <xdr:col>13</xdr:col>
      <xdr:colOff>2301240</xdr:colOff>
      <xdr:row>44</xdr:row>
      <xdr:rowOff>129540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91440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68580</xdr:rowOff>
    </xdr:to>
    <xdr:sp macro="" textlink="">
      <xdr:nvSpPr>
        <xdr:cNvPr id="3" name="四角形: 角を丸くする 2">
          <a:extLst>
            <a:ext uri="{FF2B5EF4-FFF2-40B4-BE49-F238E27FC236}">
              <a16:creationId xmlns:a16="http://schemas.microsoft.com/office/drawing/2014/main" id="{00000000-0008-0000-15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600-000003000000}"/>
                </a:ext>
              </a:extLst>
            </xdr:cNvPr>
            <xdr:cNvGrpSpPr>
              <a:grpSpLocks/>
            </xdr:cNvGrpSpPr>
          </xdr:nvGrpSpPr>
          <xdr:grpSpPr bwMode="auto">
            <a:xfrm>
              <a:off x="10347960" y="3528060"/>
              <a:ext cx="609600" cy="21336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6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6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600-000004000000}"/>
                </a:ext>
              </a:extLst>
            </xdr:cNvPr>
            <xdr:cNvGrpSpPr>
              <a:grpSpLocks/>
            </xdr:cNvGrpSpPr>
          </xdr:nvGrpSpPr>
          <xdr:grpSpPr bwMode="auto">
            <a:xfrm>
              <a:off x="10347960" y="3756660"/>
              <a:ext cx="609600" cy="21336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6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6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600-000005000000}"/>
                </a:ext>
              </a:extLst>
            </xdr:cNvPr>
            <xdr:cNvGrpSpPr>
              <a:grpSpLocks/>
            </xdr:cNvGrpSpPr>
          </xdr:nvGrpSpPr>
          <xdr:grpSpPr bwMode="auto">
            <a:xfrm>
              <a:off x="10347960" y="3985260"/>
              <a:ext cx="609600" cy="21336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6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600-000006000000}"/>
                </a:ext>
              </a:extLst>
            </xdr:cNvPr>
            <xdr:cNvGrpSpPr>
              <a:grpSpLocks/>
            </xdr:cNvGrpSpPr>
          </xdr:nvGrpSpPr>
          <xdr:grpSpPr bwMode="auto">
            <a:xfrm>
              <a:off x="10347960" y="4213860"/>
              <a:ext cx="609600" cy="21336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600-000007000000}"/>
                </a:ext>
              </a:extLst>
            </xdr:cNvPr>
            <xdr:cNvGrpSpPr>
              <a:grpSpLocks/>
            </xdr:cNvGrpSpPr>
          </xdr:nvGrpSpPr>
          <xdr:grpSpPr bwMode="auto">
            <a:xfrm>
              <a:off x="10347960" y="4442460"/>
              <a:ext cx="609600" cy="21336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6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600-000008000000}"/>
                </a:ext>
              </a:extLst>
            </xdr:cNvPr>
            <xdr:cNvGrpSpPr>
              <a:grpSpLocks/>
            </xdr:cNvGrpSpPr>
          </xdr:nvGrpSpPr>
          <xdr:grpSpPr bwMode="auto">
            <a:xfrm>
              <a:off x="10347960" y="4671060"/>
              <a:ext cx="609600" cy="21336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6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600-000009000000}"/>
                </a:ext>
              </a:extLst>
            </xdr:cNvPr>
            <xdr:cNvGrpSpPr>
              <a:grpSpLocks/>
            </xdr:cNvGrpSpPr>
          </xdr:nvGrpSpPr>
          <xdr:grpSpPr bwMode="auto">
            <a:xfrm>
              <a:off x="10347960" y="4899660"/>
              <a:ext cx="609600" cy="21336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600-00000A000000}"/>
                </a:ext>
              </a:extLst>
            </xdr:cNvPr>
            <xdr:cNvGrpSpPr>
              <a:grpSpLocks/>
            </xdr:cNvGrpSpPr>
          </xdr:nvGrpSpPr>
          <xdr:grpSpPr bwMode="auto">
            <a:xfrm>
              <a:off x="10347960" y="5128260"/>
              <a:ext cx="609600" cy="21336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6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600-00000B000000}"/>
                </a:ext>
              </a:extLst>
            </xdr:cNvPr>
            <xdr:cNvGrpSpPr>
              <a:grpSpLocks/>
            </xdr:cNvGrpSpPr>
          </xdr:nvGrpSpPr>
          <xdr:grpSpPr bwMode="auto">
            <a:xfrm>
              <a:off x="10347960" y="5356860"/>
              <a:ext cx="609600" cy="21336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6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6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600-00000C000000}"/>
                </a:ext>
              </a:extLst>
            </xdr:cNvPr>
            <xdr:cNvGrpSpPr>
              <a:grpSpLocks/>
            </xdr:cNvGrpSpPr>
          </xdr:nvGrpSpPr>
          <xdr:grpSpPr bwMode="auto">
            <a:xfrm>
              <a:off x="10347960" y="5585460"/>
              <a:ext cx="609600" cy="21336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6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6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600-00000D000000}"/>
                </a:ext>
              </a:extLst>
            </xdr:cNvPr>
            <xdr:cNvGrpSpPr>
              <a:grpSpLocks/>
            </xdr:cNvGrpSpPr>
          </xdr:nvGrpSpPr>
          <xdr:grpSpPr bwMode="auto">
            <a:xfrm>
              <a:off x="10347960" y="5814060"/>
              <a:ext cx="609600" cy="21336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6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6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600-00000E000000}"/>
                </a:ext>
              </a:extLst>
            </xdr:cNvPr>
            <xdr:cNvGrpSpPr>
              <a:grpSpLocks/>
            </xdr:cNvGrpSpPr>
          </xdr:nvGrpSpPr>
          <xdr:grpSpPr bwMode="auto">
            <a:xfrm>
              <a:off x="10347960" y="6042660"/>
              <a:ext cx="609600" cy="21336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6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6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600-00000F000000}"/>
                </a:ext>
              </a:extLst>
            </xdr:cNvPr>
            <xdr:cNvGrpSpPr>
              <a:grpSpLocks/>
            </xdr:cNvGrpSpPr>
          </xdr:nvGrpSpPr>
          <xdr:grpSpPr bwMode="auto">
            <a:xfrm>
              <a:off x="10347960" y="6271260"/>
              <a:ext cx="609600" cy="21336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6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6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600-000010000000}"/>
                </a:ext>
              </a:extLst>
            </xdr:cNvPr>
            <xdr:cNvGrpSpPr>
              <a:grpSpLocks/>
            </xdr:cNvGrpSpPr>
          </xdr:nvGrpSpPr>
          <xdr:grpSpPr bwMode="auto">
            <a:xfrm>
              <a:off x="10347960" y="6499860"/>
              <a:ext cx="609600" cy="21336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6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6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600-000011000000}"/>
                </a:ext>
              </a:extLst>
            </xdr:cNvPr>
            <xdr:cNvGrpSpPr>
              <a:grpSpLocks/>
            </xdr:cNvGrpSpPr>
          </xdr:nvGrpSpPr>
          <xdr:grpSpPr bwMode="auto">
            <a:xfrm>
              <a:off x="10347960" y="6957060"/>
              <a:ext cx="609600"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6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6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600-000012000000}"/>
                </a:ext>
              </a:extLst>
            </xdr:cNvPr>
            <xdr:cNvGrpSpPr>
              <a:grpSpLocks/>
            </xdr:cNvGrpSpPr>
          </xdr:nvGrpSpPr>
          <xdr:grpSpPr bwMode="auto">
            <a:xfrm>
              <a:off x="10347960" y="7277100"/>
              <a:ext cx="609600"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6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6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600-000013000000}"/>
                </a:ext>
              </a:extLst>
            </xdr:cNvPr>
            <xdr:cNvGrpSpPr>
              <a:grpSpLocks/>
            </xdr:cNvGrpSpPr>
          </xdr:nvGrpSpPr>
          <xdr:grpSpPr bwMode="auto">
            <a:xfrm>
              <a:off x="10347960" y="7597140"/>
              <a:ext cx="609600"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6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6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6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6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6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6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6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205740</xdr:colOff>
      <xdr:row>6</xdr:row>
      <xdr:rowOff>38100</xdr:rowOff>
    </xdr:from>
    <xdr:to>
      <xdr:col>50</xdr:col>
      <xdr:colOff>2430780</xdr:colOff>
      <xdr:row>12</xdr:row>
      <xdr:rowOff>68580</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11163300" y="180594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基本情報</a:t>
          </a:r>
          <a:r>
            <a:rPr kumimoji="1" lang="en-US" altLang="ja-JP" sz="1600">
              <a:solidFill>
                <a:schemeClr val="tx1"/>
              </a:solidFill>
            </a:rPr>
            <a:t>〉</a:t>
          </a:r>
          <a:r>
            <a:rPr kumimoji="1" lang="ja-JP" altLang="en-US" sz="1600">
              <a:solidFill>
                <a:schemeClr val="tx1"/>
              </a:solidFill>
            </a:rPr>
            <a:t>以外の項目は直接入力します。</a:t>
          </a:r>
          <a:endParaRPr kumimoji="1" lang="en-US" altLang="ja-JP" sz="16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7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7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7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7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7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7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7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7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7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7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7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7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7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7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7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7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7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7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7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7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7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7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7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7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7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7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7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7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7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7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7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7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7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7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7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7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7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7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7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7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7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7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7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7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7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7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7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7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7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7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7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7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7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7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7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205740</xdr:colOff>
      <xdr:row>6</xdr:row>
      <xdr:rowOff>22860</xdr:rowOff>
    </xdr:from>
    <xdr:to>
      <xdr:col>41</xdr:col>
      <xdr:colOff>2423160</xdr:colOff>
      <xdr:row>15</xdr:row>
      <xdr:rowOff>60960</xdr:rowOff>
    </xdr:to>
    <xdr:sp macro="" textlink="">
      <xdr:nvSpPr>
        <xdr:cNvPr id="5" name="四角形: 角を丸くする 4">
          <a:extLst>
            <a:ext uri="{FF2B5EF4-FFF2-40B4-BE49-F238E27FC236}">
              <a16:creationId xmlns:a16="http://schemas.microsoft.com/office/drawing/2014/main" id="{00000000-0008-0000-1700-000005000000}"/>
            </a:ext>
          </a:extLst>
        </xdr:cNvPr>
        <xdr:cNvSpPr/>
      </xdr:nvSpPr>
      <xdr:spPr>
        <a:xfrm>
          <a:off x="11315700" y="149352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37</xdr:col>
      <xdr:colOff>22860</xdr:colOff>
      <xdr:row>9</xdr:row>
      <xdr:rowOff>0</xdr:rowOff>
    </xdr:from>
    <xdr:to>
      <xdr:col>54</xdr:col>
      <xdr:colOff>129540</xdr:colOff>
      <xdr:row>15</xdr:row>
      <xdr:rowOff>144780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6819900" y="22479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114300</xdr:colOff>
      <xdr:row>8</xdr:row>
      <xdr:rowOff>7620</xdr:rowOff>
    </xdr:from>
    <xdr:to>
      <xdr:col>11</xdr:col>
      <xdr:colOff>297180</xdr:colOff>
      <xdr:row>13</xdr:row>
      <xdr:rowOff>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6309360" y="2286000"/>
          <a:ext cx="513588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以下の情報はアセスメントシートから自動転記されます。</a:t>
          </a:r>
          <a:endParaRPr kumimoji="1" lang="en-US" altLang="ja-JP" sz="1600">
            <a:solidFill>
              <a:schemeClr val="tx1"/>
            </a:solidFill>
          </a:endParaRPr>
        </a:p>
        <a:p>
          <a:pPr algn="l"/>
          <a:r>
            <a:rPr kumimoji="1" lang="ja-JP" altLang="en-US" sz="1600">
              <a:solidFill>
                <a:schemeClr val="tx1"/>
              </a:solidFill>
            </a:rPr>
            <a:t>・利用者氏名</a:t>
          </a:r>
          <a:endParaRPr kumimoji="1" lang="en-US" altLang="ja-JP" sz="1600">
            <a:solidFill>
              <a:schemeClr val="tx1"/>
            </a:solidFill>
          </a:endParaRPr>
        </a:p>
        <a:p>
          <a:pPr algn="l"/>
          <a:r>
            <a:rPr kumimoji="1" lang="ja-JP" altLang="en-US" sz="1600">
              <a:solidFill>
                <a:schemeClr val="tx1"/>
              </a:solidFill>
            </a:rPr>
            <a:t>・記入者（ケアマネジャー）氏名</a:t>
          </a:r>
          <a:endParaRPr kumimoji="1" lang="en-US" altLang="ja-JP" sz="1600">
            <a:solidFill>
              <a:schemeClr val="tx1"/>
            </a:solidFill>
          </a:endParaRPr>
        </a:p>
      </xdr:txBody>
    </xdr:sp>
    <xdr:clientData/>
  </xdr:twoCellAnchor>
  <xdr:twoCellAnchor>
    <xdr:from>
      <xdr:col>2</xdr:col>
      <xdr:colOff>1691640</xdr:colOff>
      <xdr:row>1</xdr:row>
      <xdr:rowOff>228600</xdr:rowOff>
    </xdr:from>
    <xdr:to>
      <xdr:col>4</xdr:col>
      <xdr:colOff>0</xdr:colOff>
      <xdr:row>3</xdr:row>
      <xdr:rowOff>228600</xdr:rowOff>
    </xdr:to>
    <xdr:sp macro="" textlink="">
      <xdr:nvSpPr>
        <xdr:cNvPr id="2" name="四角形: 角を丸くする 1">
          <a:extLst>
            <a:ext uri="{FF2B5EF4-FFF2-40B4-BE49-F238E27FC236}">
              <a16:creationId xmlns:a16="http://schemas.microsoft.com/office/drawing/2014/main" id="{6580492F-D4D8-45E4-8BF8-2E96F2550D7D}"/>
            </a:ext>
          </a:extLst>
        </xdr:cNvPr>
        <xdr:cNvSpPr/>
      </xdr:nvSpPr>
      <xdr:spPr>
        <a:xfrm>
          <a:off x="2072640" y="396240"/>
          <a:ext cx="2545080" cy="4876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有料版のみ利用可能</a:t>
          </a:r>
          <a:endParaRPr kumimoji="1" lang="en-US" altLang="ja-JP" sz="1600" b="1"/>
        </a:p>
        <a:p>
          <a:pPr algn="ctr"/>
          <a:endParaRPr kumimoji="1" lang="ja-JP" altLang="en-US" sz="16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76200</xdr:colOff>
      <xdr:row>8</xdr:row>
      <xdr:rowOff>15240</xdr:rowOff>
    </xdr:from>
    <xdr:to>
      <xdr:col>8</xdr:col>
      <xdr:colOff>304800</xdr:colOff>
      <xdr:row>17</xdr:row>
      <xdr:rowOff>53340</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8732520" y="2766060"/>
          <a:ext cx="339090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利用者氏名はアセスメントシートから自動転記されます。</a:t>
          </a:r>
          <a:endParaRPr kumimoji="1" lang="en-US" altLang="ja-JP" sz="16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297180</xdr:colOff>
      <xdr:row>0</xdr:row>
      <xdr:rowOff>68580</xdr:rowOff>
    </xdr:from>
    <xdr:to>
      <xdr:col>6</xdr:col>
      <xdr:colOff>1165860</xdr:colOff>
      <xdr:row>0</xdr:row>
      <xdr:rowOff>381000</xdr:rowOff>
    </xdr:to>
    <xdr:sp macro="" textlink="">
      <xdr:nvSpPr>
        <xdr:cNvPr id="3" name="四角形: 角を丸くする 2">
          <a:extLst>
            <a:ext uri="{FF2B5EF4-FFF2-40B4-BE49-F238E27FC236}">
              <a16:creationId xmlns:a16="http://schemas.microsoft.com/office/drawing/2014/main" id="{00000000-0008-0000-1B00-000003000000}"/>
            </a:ext>
          </a:extLst>
        </xdr:cNvPr>
        <xdr:cNvSpPr/>
      </xdr:nvSpPr>
      <xdr:spPr>
        <a:xfrm>
          <a:off x="3695700" y="68580"/>
          <a:ext cx="6164580" cy="312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こちらでアセスメントシートの各項目の選択肢を変更できます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itori-cm.com/docu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omments" Target="../comments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5.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8.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19.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23.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8" Type="http://schemas.openxmlformats.org/officeDocument/2006/relationships/ctrlProp" Target="../ctrlProps/ctrlProp204.xml"/><Relationship Id="rId3" Type="http://schemas.openxmlformats.org/officeDocument/2006/relationships/vmlDrawing" Target="../drawings/vmlDrawing9.v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47" Type="http://schemas.openxmlformats.org/officeDocument/2006/relationships/ctrlProp" Target="../ctrlProps/ctrlProp277.xml"/><Relationship Id="rId50" Type="http://schemas.openxmlformats.org/officeDocument/2006/relationships/ctrlProp" Target="../ctrlProps/ctrlProp280.xml"/><Relationship Id="rId55" Type="http://schemas.openxmlformats.org/officeDocument/2006/relationships/ctrlProp" Target="../ctrlProps/ctrlProp285.xml"/><Relationship Id="rId7" Type="http://schemas.openxmlformats.org/officeDocument/2006/relationships/ctrlProp" Target="../ctrlProps/ctrlProp237.xml"/><Relationship Id="rId2" Type="http://schemas.openxmlformats.org/officeDocument/2006/relationships/drawing" Target="../drawings/drawing20.xml"/><Relationship Id="rId16" Type="http://schemas.openxmlformats.org/officeDocument/2006/relationships/ctrlProp" Target="../ctrlProps/ctrlProp246.xml"/><Relationship Id="rId29" Type="http://schemas.openxmlformats.org/officeDocument/2006/relationships/ctrlProp" Target="../ctrlProps/ctrlProp259.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 Type="http://schemas.openxmlformats.org/officeDocument/2006/relationships/ctrlProp" Target="../ctrlProps/ctrlProp235.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8" Type="http://schemas.openxmlformats.org/officeDocument/2006/relationships/ctrlProp" Target="../ctrlProps/ctrlProp238.xml"/><Relationship Id="rId51" Type="http://schemas.openxmlformats.org/officeDocument/2006/relationships/ctrlProp" Target="../ctrlProps/ctrlProp281.xml"/><Relationship Id="rId3" Type="http://schemas.openxmlformats.org/officeDocument/2006/relationships/vmlDrawing" Target="../drawings/vmlDrawing10.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1" Type="http://schemas.openxmlformats.org/officeDocument/2006/relationships/printerSettings" Target="../printerSettings/printerSettings24.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tabColor theme="3" tint="0.79998168889431442"/>
  </sheetPr>
  <dimension ref="B1:C30"/>
  <sheetViews>
    <sheetView showGridLines="0" tabSelected="1" view="pageBreakPreview" zoomScale="110" zoomScaleNormal="100" zoomScaleSheetLayoutView="110" workbookViewId="0"/>
  </sheetViews>
  <sheetFormatPr defaultRowHeight="13.2"/>
  <cols>
    <col min="1" max="1" width="2.5546875" customWidth="1"/>
    <col min="2" max="2" width="4.5546875" customWidth="1"/>
    <col min="3" max="3" width="90.33203125" customWidth="1"/>
  </cols>
  <sheetData>
    <row r="1" spans="2:3" ht="7.8" customHeight="1"/>
    <row r="2" spans="2:3" ht="21">
      <c r="B2" s="169" t="s">
        <v>1033</v>
      </c>
      <c r="C2" s="169"/>
    </row>
    <row r="3" spans="2:3" ht="23.4">
      <c r="B3" s="656" t="s">
        <v>1029</v>
      </c>
      <c r="C3" s="657"/>
    </row>
    <row r="4" spans="2:3" ht="21">
      <c r="B4" s="429">
        <v>1</v>
      </c>
      <c r="C4" s="640" t="s">
        <v>1697</v>
      </c>
    </row>
    <row r="5" spans="2:3" ht="21">
      <c r="B5" s="642">
        <v>3</v>
      </c>
      <c r="C5" s="641" t="s">
        <v>513</v>
      </c>
    </row>
    <row r="6" spans="2:3" ht="21">
      <c r="B6" s="429">
        <v>4</v>
      </c>
      <c r="C6" s="430" t="s">
        <v>512</v>
      </c>
    </row>
    <row r="7" spans="2:3" ht="21">
      <c r="B7" s="642">
        <v>5</v>
      </c>
      <c r="C7" s="641" t="s">
        <v>1744</v>
      </c>
    </row>
    <row r="8" spans="2:3" ht="21">
      <c r="B8" s="429">
        <v>6</v>
      </c>
      <c r="C8" s="430" t="s">
        <v>1745</v>
      </c>
    </row>
    <row r="9" spans="2:3" ht="21">
      <c r="B9" s="642">
        <v>7</v>
      </c>
      <c r="C9" s="641" t="s">
        <v>1075</v>
      </c>
    </row>
    <row r="10" spans="2:3" ht="21">
      <c r="B10" s="429">
        <v>8</v>
      </c>
      <c r="C10" s="430" t="s">
        <v>1746</v>
      </c>
    </row>
    <row r="11" spans="2:3" ht="21">
      <c r="B11" s="642">
        <v>9</v>
      </c>
      <c r="C11" s="641" t="s">
        <v>1747</v>
      </c>
    </row>
    <row r="12" spans="2:3" ht="21">
      <c r="B12" s="429">
        <v>10</v>
      </c>
      <c r="C12" s="430" t="s">
        <v>1748</v>
      </c>
    </row>
    <row r="13" spans="2:3" ht="21">
      <c r="B13" s="642">
        <v>11</v>
      </c>
      <c r="C13" s="641" t="s">
        <v>514</v>
      </c>
    </row>
    <row r="14" spans="2:3" ht="21">
      <c r="B14" s="429">
        <v>12</v>
      </c>
      <c r="C14" s="430" t="s">
        <v>821</v>
      </c>
    </row>
    <row r="15" spans="2:3" ht="21">
      <c r="B15" s="642">
        <v>13</v>
      </c>
      <c r="C15" s="641" t="s">
        <v>1749</v>
      </c>
    </row>
    <row r="16" spans="2:3" ht="21">
      <c r="B16" s="429">
        <v>14</v>
      </c>
      <c r="C16" s="430" t="s">
        <v>1750</v>
      </c>
    </row>
    <row r="17" spans="2:3" ht="21">
      <c r="B17" s="642">
        <v>15</v>
      </c>
      <c r="C17" s="641" t="s">
        <v>786</v>
      </c>
    </row>
    <row r="18" spans="2:3" ht="21">
      <c r="B18" s="429">
        <v>16</v>
      </c>
      <c r="C18" s="430" t="s">
        <v>787</v>
      </c>
    </row>
    <row r="19" spans="2:3" ht="21">
      <c r="B19" s="642">
        <v>17</v>
      </c>
      <c r="C19" s="641" t="s">
        <v>788</v>
      </c>
    </row>
    <row r="20" spans="2:3" ht="21">
      <c r="B20" s="429">
        <v>18</v>
      </c>
      <c r="C20" s="430" t="s">
        <v>1160</v>
      </c>
    </row>
    <row r="21" spans="2:3" ht="21">
      <c r="B21" s="642">
        <v>19</v>
      </c>
      <c r="C21" s="641" t="s">
        <v>789</v>
      </c>
    </row>
    <row r="22" spans="2:3" ht="21">
      <c r="B22" s="429">
        <v>20</v>
      </c>
      <c r="C22" s="430" t="s">
        <v>790</v>
      </c>
    </row>
    <row r="23" spans="2:3" ht="21">
      <c r="B23" s="642">
        <v>21</v>
      </c>
      <c r="C23" s="641" t="s">
        <v>791</v>
      </c>
    </row>
    <row r="24" spans="2:3" ht="21">
      <c r="B24" s="429">
        <v>22</v>
      </c>
      <c r="C24" s="430" t="s">
        <v>792</v>
      </c>
    </row>
    <row r="25" spans="2:3" ht="21">
      <c r="B25" s="642">
        <v>23</v>
      </c>
      <c r="C25" s="641" t="s">
        <v>1158</v>
      </c>
    </row>
    <row r="26" spans="2:3" ht="21">
      <c r="B26" s="429">
        <v>24</v>
      </c>
      <c r="C26" s="430" t="s">
        <v>1159</v>
      </c>
    </row>
    <row r="27" spans="2:3" ht="21">
      <c r="B27" s="642">
        <v>25</v>
      </c>
      <c r="C27" s="641" t="s">
        <v>1048</v>
      </c>
    </row>
    <row r="28" spans="2:3" ht="21">
      <c r="B28" s="429">
        <v>26</v>
      </c>
      <c r="C28" s="430" t="s">
        <v>1751</v>
      </c>
    </row>
    <row r="29" spans="2:3" ht="21">
      <c r="B29" s="642">
        <v>27</v>
      </c>
      <c r="C29" s="641" t="s">
        <v>1239</v>
      </c>
    </row>
    <row r="30" spans="2:3" ht="21">
      <c r="B30" s="429">
        <v>28</v>
      </c>
      <c r="C30" s="430" t="s">
        <v>1695</v>
      </c>
    </row>
  </sheetData>
  <mergeCells count="1">
    <mergeCell ref="B3:C3"/>
  </mergeCells>
  <phoneticPr fontId="7"/>
  <hyperlinks>
    <hyperlink ref="C5" location="'アセスメント（No.1）'!A1" display="アセスメントシート（No.1）" xr:uid="{6B311ADF-A410-4D5F-93A1-8CEEB80ECDA3}"/>
    <hyperlink ref="C6" location="'アセスメント（No.2）'!A1" display="アセスメントシート（No.2）" xr:uid="{022B814D-DCFD-4FF8-A78B-443B2E365853}"/>
    <hyperlink ref="C7" location="'アセスメント（No.3）'!A1" display="アセスメントシート（No.3）" xr:uid="{1B0735DD-07C3-40DC-8AF7-C7B48312AC59}"/>
    <hyperlink ref="C11" location="'入院時情報提供書（No.1）'!A1" display="入院時情報提供書（No.1）" xr:uid="{CE3CB56D-AB62-4E54-9051-099165C96E0C}"/>
    <hyperlink ref="C12" location="'入院時情報提供（No.2）'!Print_Area" display="入院時情報提供書（No.2）" xr:uid="{F03E531C-28BA-41C5-89CA-92E3A0D6045C}"/>
    <hyperlink ref="C13" location="退院・退所情報記録書!A1" display="退院・退所情報記録書" xr:uid="{FD34487E-DBE8-48B3-A5A6-28A4EDF0BCEC}"/>
    <hyperlink ref="C14" location="'意見照会書（標準様式）'!A1" display="意見照会（標準様式）" xr:uid="{13643C13-7651-4EBD-9F73-931AD16E8D5D}"/>
    <hyperlink ref="C15" location="'意見照会書（短期目標更新）'!A1" display="意見照会（短期目標更新）" xr:uid="{EC0D9BCA-CDA1-42EF-B392-6472FDF1B619}"/>
    <hyperlink ref="C21" location="'訪問診療 利用申込書'!A1" display="訪問診療 利用申込書" xr:uid="{448C7002-5DF2-4ABB-A872-355BC2F1E140}"/>
    <hyperlink ref="C23" location="'ショートステイ 利用申込書'!A1" display="ショートステイ 利用申込書" xr:uid="{587A3236-AFA2-4149-9BBA-528F72C418F0}"/>
    <hyperlink ref="C24" location="'福祉用具 利用申込書'!A1" display="福祉用具 利用申込書" xr:uid="{0891CB4C-FB7F-4234-8081-843B11A2E6C7}"/>
    <hyperlink ref="C19" location="'訪問リハビリ 利用申込書 '!A1" display="訪問リハビリ 利用申込書" xr:uid="{CD313606-438B-4E1E-99D3-D18064B18AEF}"/>
    <hyperlink ref="C16" location="'意見照会書（主治医）'!A1" display="意見照会（主治医）" xr:uid="{F5A7E8C6-9E36-46AD-9436-E20ED1611861}"/>
    <hyperlink ref="C18" location="'訪問看護 利用申込書'!A1" display="訪問看護 利用申込書" xr:uid="{CA42E02B-CD66-44CE-AF53-3F9D94DE1544}"/>
    <hyperlink ref="C17" location="'訪問介護 利用申込書'!A1" display="訪問介護 利用申込書" xr:uid="{512B53F0-85E8-4D6A-98D9-42F9D5B23C90}"/>
    <hyperlink ref="B3:C3" r:id="rId1" display="解説記事" xr:uid="{CC1E4B28-8B1A-48E7-B645-0A808359AE6A}"/>
    <hyperlink ref="C27" location="苦情対応記録!A1" display="苦情対応記録" xr:uid="{568A1EE5-F258-41DA-83F1-646D2DA50676}"/>
    <hyperlink ref="C9" location="相談受付表!A1" display="相談受付票" xr:uid="{2FEB787A-38A5-4008-8846-5FF7B453E718}"/>
    <hyperlink ref="C25" location="'住宅改修が必要な理由書（表面）'!A1" display="住所地特例が必要な理由書（表面）" xr:uid="{12700CD0-2682-4FBC-821B-95D504485445}"/>
    <hyperlink ref="C26" location="'住宅改修が必要な理由書（裏面）'!A1" display="住所地特例が必要な理由書（裏面）" xr:uid="{D33C59EE-9C61-4CF7-918B-149E00047DA2}"/>
    <hyperlink ref="C22" location="'デイサービス・デイケア 利用申込書'!A1" display="デイサービス・デイケア 利用申込書" xr:uid="{F2DE5FD9-926F-42EA-964F-4581C8131ABB}"/>
    <hyperlink ref="C20" location="'訪問入浴介護 利用申込書'!A1" display="訪問入浴介護 利用申込書" xr:uid="{22BF3D45-0E30-4D50-8B76-B9B3F4ED2C36}"/>
    <hyperlink ref="C8" location="課題整理総括表!A1" display="課題整理総括表" xr:uid="{A3BF8D1F-A600-4793-9511-27F16E90C01C}"/>
    <hyperlink ref="C28" location="身体的拘束に関する説明書!A1" display="緊急やむを得ない身体的拘束に関する説明書" xr:uid="{E6FFEC22-59AE-4CB6-8B17-ED841C5704E3}"/>
    <hyperlink ref="C10" location="'入院時情報提供書（新様式）'!A1" display="入院時情報提供書（新様式）" xr:uid="{3FE4E7AD-BD5F-4DDD-BC1D-72CA38A71A51}"/>
    <hyperlink ref="C4" location="アセスメント実施履歴!A1" display="アセスメント実施履歴" xr:uid="{B8F34DC8-A7DF-470C-89DC-2926E7090731}"/>
    <hyperlink ref="C29" location="身体拘束に関する態様記録!A1" display="緊急やむを得ない身体拘束に関する利用者の日々の態様記録" xr:uid="{8801F992-9DAE-4DAA-9900-EF85102C0B11}"/>
    <hyperlink ref="C30" location="'アセスメント項目(編集）'!A1" display="アセスメント項目(編集）" xr:uid="{F6F51FE0-8C88-486A-87D1-B3185B14B6E3}"/>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CF65-1A95-4724-B7A6-6F67806071C6}">
  <sheetPr>
    <tabColor theme="2" tint="-9.9978637043366805E-2"/>
  </sheetPr>
  <dimension ref="A1:K22"/>
  <sheetViews>
    <sheetView showGridLines="0" workbookViewId="0"/>
  </sheetViews>
  <sheetFormatPr defaultRowHeight="13.2"/>
  <cols>
    <col min="1" max="1" width="5.77734375" customWidth="1"/>
    <col min="2" max="2" width="19.77734375" style="1" customWidth="1"/>
    <col min="3" max="3" width="16.77734375" style="1" customWidth="1"/>
    <col min="4" max="4" width="5.77734375" customWidth="1"/>
    <col min="5" max="5" width="19.77734375" style="1" customWidth="1"/>
    <col min="6" max="6" width="16.77734375" style="1" customWidth="1"/>
    <col min="7" max="7" width="3" customWidth="1"/>
    <col min="8" max="8" width="27.109375" bestFit="1" customWidth="1"/>
    <col min="9" max="9" width="3" customWidth="1"/>
    <col min="10" max="10" width="30" customWidth="1"/>
  </cols>
  <sheetData>
    <row r="1" spans="1:11" ht="25.2" customHeight="1">
      <c r="A1" s="637" t="s">
        <v>1698</v>
      </c>
      <c r="B1" s="611"/>
      <c r="C1" s="611"/>
      <c r="D1" s="96"/>
      <c r="E1" s="611"/>
      <c r="F1" s="611"/>
    </row>
    <row r="2" spans="1:11" s="1" customFormat="1" ht="18" customHeight="1">
      <c r="A2" s="638" t="s">
        <v>1692</v>
      </c>
      <c r="B2" s="638" t="s">
        <v>1693</v>
      </c>
      <c r="C2" s="638" t="s">
        <v>1694</v>
      </c>
      <c r="D2" s="638" t="s">
        <v>1692</v>
      </c>
      <c r="E2" s="638" t="s">
        <v>1693</v>
      </c>
      <c r="F2" s="638" t="s">
        <v>1694</v>
      </c>
      <c r="H2" s="638" t="s">
        <v>1694</v>
      </c>
      <c r="J2" s="658" t="s">
        <v>826</v>
      </c>
      <c r="K2" s="658"/>
    </row>
    <row r="3" spans="1:11" ht="18" customHeight="1">
      <c r="A3" s="639">
        <v>1</v>
      </c>
      <c r="B3" s="636"/>
      <c r="C3" s="3"/>
      <c r="D3" s="639">
        <v>21</v>
      </c>
      <c r="E3" s="636"/>
      <c r="F3" s="3"/>
      <c r="H3" s="3" t="s">
        <v>133</v>
      </c>
    </row>
    <row r="4" spans="1:11" ht="18" customHeight="1">
      <c r="A4" s="639">
        <v>2</v>
      </c>
      <c r="B4" s="3"/>
      <c r="C4" s="3"/>
      <c r="D4" s="639">
        <v>22</v>
      </c>
      <c r="E4" s="3"/>
      <c r="F4" s="3"/>
      <c r="H4" s="3" t="s">
        <v>1000</v>
      </c>
    </row>
    <row r="5" spans="1:11" ht="18" customHeight="1">
      <c r="A5" s="639">
        <v>3</v>
      </c>
      <c r="B5" s="3"/>
      <c r="C5" s="3"/>
      <c r="D5" s="639">
        <v>23</v>
      </c>
      <c r="E5" s="3"/>
      <c r="F5" s="3"/>
      <c r="H5" s="3" t="s">
        <v>1001</v>
      </c>
    </row>
    <row r="6" spans="1:11" ht="18" customHeight="1">
      <c r="A6" s="639">
        <v>4</v>
      </c>
      <c r="B6" s="3"/>
      <c r="C6" s="3"/>
      <c r="D6" s="639">
        <v>24</v>
      </c>
      <c r="E6" s="3"/>
      <c r="F6" s="3"/>
      <c r="H6" s="3" t="s">
        <v>1002</v>
      </c>
    </row>
    <row r="7" spans="1:11" ht="18" customHeight="1">
      <c r="A7" s="639">
        <v>5</v>
      </c>
      <c r="B7" s="3"/>
      <c r="C7" s="3"/>
      <c r="D7" s="639">
        <v>25</v>
      </c>
      <c r="E7" s="3"/>
      <c r="F7" s="3"/>
      <c r="H7" s="3" t="s">
        <v>1003</v>
      </c>
    </row>
    <row r="8" spans="1:11" ht="18" customHeight="1">
      <c r="A8" s="639">
        <v>6</v>
      </c>
      <c r="B8" s="3"/>
      <c r="C8" s="3"/>
      <c r="D8" s="639">
        <v>26</v>
      </c>
      <c r="E8" s="3"/>
      <c r="F8" s="3"/>
      <c r="H8" s="3" t="s">
        <v>1004</v>
      </c>
    </row>
    <row r="9" spans="1:11" ht="18" customHeight="1">
      <c r="A9" s="639">
        <v>7</v>
      </c>
      <c r="B9" s="3"/>
      <c r="C9" s="3"/>
      <c r="D9" s="639">
        <v>27</v>
      </c>
      <c r="E9" s="3"/>
      <c r="F9" s="3"/>
      <c r="H9" s="3" t="s">
        <v>1005</v>
      </c>
    </row>
    <row r="10" spans="1:11" ht="18" customHeight="1">
      <c r="A10" s="639">
        <v>8</v>
      </c>
      <c r="B10" s="3"/>
      <c r="C10" s="3"/>
      <c r="D10" s="639">
        <v>28</v>
      </c>
      <c r="E10" s="3"/>
      <c r="F10" s="3"/>
      <c r="H10" s="3" t="s">
        <v>1006</v>
      </c>
    </row>
    <row r="11" spans="1:11" ht="18" customHeight="1">
      <c r="A11" s="639">
        <v>9</v>
      </c>
      <c r="B11" s="3"/>
      <c r="C11" s="3"/>
      <c r="D11" s="639">
        <v>29</v>
      </c>
      <c r="E11" s="3"/>
      <c r="F11" s="3"/>
      <c r="H11" s="3" t="s">
        <v>1007</v>
      </c>
    </row>
    <row r="12" spans="1:11" ht="18" customHeight="1">
      <c r="A12" s="639">
        <v>10</v>
      </c>
      <c r="B12" s="3"/>
      <c r="C12" s="3"/>
      <c r="D12" s="639">
        <v>30</v>
      </c>
      <c r="E12" s="3"/>
      <c r="F12" s="3"/>
      <c r="H12" s="3" t="s">
        <v>1008</v>
      </c>
    </row>
    <row r="13" spans="1:11" ht="18" customHeight="1">
      <c r="A13" s="639">
        <v>11</v>
      </c>
      <c r="B13" s="3"/>
      <c r="C13" s="3"/>
      <c r="D13" s="639">
        <v>31</v>
      </c>
      <c r="E13" s="3"/>
      <c r="F13" s="3"/>
      <c r="H13" s="3" t="s">
        <v>460</v>
      </c>
    </row>
    <row r="14" spans="1:11" ht="18" customHeight="1">
      <c r="A14" s="639">
        <v>12</v>
      </c>
      <c r="B14" s="3"/>
      <c r="C14" s="3"/>
      <c r="D14" s="639">
        <v>32</v>
      </c>
      <c r="E14" s="3"/>
      <c r="F14" s="3"/>
    </row>
    <row r="15" spans="1:11" ht="18" customHeight="1">
      <c r="A15" s="639">
        <v>13</v>
      </c>
      <c r="B15" s="3"/>
      <c r="C15" s="3"/>
      <c r="D15" s="639">
        <v>33</v>
      </c>
      <c r="E15" s="3"/>
      <c r="F15" s="3"/>
    </row>
    <row r="16" spans="1:11" ht="18" customHeight="1">
      <c r="A16" s="639">
        <v>14</v>
      </c>
      <c r="B16" s="3"/>
      <c r="C16" s="3"/>
      <c r="D16" s="639">
        <v>34</v>
      </c>
      <c r="E16" s="3"/>
      <c r="F16" s="3"/>
    </row>
    <row r="17" spans="1:6" ht="18" customHeight="1">
      <c r="A17" s="639">
        <v>15</v>
      </c>
      <c r="B17" s="3"/>
      <c r="C17" s="3"/>
      <c r="D17" s="639">
        <v>35</v>
      </c>
      <c r="E17" s="3"/>
      <c r="F17" s="3"/>
    </row>
    <row r="18" spans="1:6" ht="18" customHeight="1">
      <c r="A18" s="639">
        <v>16</v>
      </c>
      <c r="B18" s="3"/>
      <c r="C18" s="3"/>
      <c r="D18" s="639">
        <v>36</v>
      </c>
      <c r="E18" s="3"/>
      <c r="F18" s="3"/>
    </row>
    <row r="19" spans="1:6" ht="18" customHeight="1">
      <c r="A19" s="639">
        <v>17</v>
      </c>
      <c r="B19" s="3"/>
      <c r="C19" s="3"/>
      <c r="D19" s="639">
        <v>37</v>
      </c>
      <c r="E19" s="3"/>
      <c r="F19" s="3"/>
    </row>
    <row r="20" spans="1:6" ht="18" customHeight="1">
      <c r="A20" s="639">
        <v>18</v>
      </c>
      <c r="B20" s="3"/>
      <c r="C20" s="3"/>
      <c r="D20" s="639">
        <v>38</v>
      </c>
      <c r="E20" s="3"/>
      <c r="F20" s="3"/>
    </row>
    <row r="21" spans="1:6" ht="18" customHeight="1">
      <c r="A21" s="639">
        <v>19</v>
      </c>
      <c r="B21" s="3"/>
      <c r="C21" s="3"/>
      <c r="D21" s="639">
        <v>39</v>
      </c>
      <c r="E21" s="3"/>
      <c r="F21" s="3"/>
    </row>
    <row r="22" spans="1:6" ht="18" customHeight="1">
      <c r="A22" s="639">
        <v>20</v>
      </c>
      <c r="B22" s="3"/>
      <c r="C22" s="3"/>
      <c r="D22" s="639">
        <v>40</v>
      </c>
      <c r="E22" s="3"/>
      <c r="F22" s="3"/>
    </row>
  </sheetData>
  <mergeCells count="1">
    <mergeCell ref="J2:K2"/>
  </mergeCells>
  <phoneticPr fontId="7"/>
  <dataValidations count="1">
    <dataValidation type="list" allowBlank="1" showInputMessage="1" sqref="C3:C22 F3:F22" xr:uid="{69E524D0-F893-4FB6-B2B9-3DF2E8FDDB9C}">
      <formula1>$H$3:$H$13</formula1>
    </dataValidation>
  </dataValidations>
  <hyperlinks>
    <hyperlink ref="J2" location="ケアマネ業務書類一覧!A1" display="ケアマネ業務書類一覧" xr:uid="{FF62A320-26A1-4877-9AC3-7479E53FB0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pageSetUpPr fitToPage="1"/>
  </sheetPr>
  <dimension ref="A2:AB47"/>
  <sheetViews>
    <sheetView showGridLines="0" zoomScaleNormal="100" zoomScaleSheetLayoutView="120" workbookViewId="0"/>
  </sheetViews>
  <sheetFormatPr defaultColWidth="9" defaultRowHeight="13.2"/>
  <cols>
    <col min="1" max="1" width="6.109375" style="12" customWidth="1"/>
    <col min="2" max="2" width="15.77734375" style="12" customWidth="1"/>
    <col min="3" max="3" width="7.77734375" style="12" customWidth="1"/>
    <col min="4" max="4" width="9.6640625" style="12" customWidth="1"/>
    <col min="5" max="5" width="4.88671875" style="12" customWidth="1"/>
    <col min="6" max="6" width="5.21875" style="12" customWidth="1"/>
    <col min="7" max="7" width="4.5546875" style="12" customWidth="1"/>
    <col min="8" max="8" width="6.77734375" style="12" customWidth="1"/>
    <col min="9" max="9" width="5.33203125" style="12" customWidth="1"/>
    <col min="10" max="10" width="1.44140625" style="12" customWidth="1"/>
    <col min="11" max="11" width="1" style="12" customWidth="1"/>
    <col min="12" max="12" width="1.44140625" style="12" customWidth="1"/>
    <col min="13" max="13" width="1.6640625" style="12" customWidth="1"/>
    <col min="14" max="14" width="1.109375" style="12" customWidth="1"/>
    <col min="15" max="15" width="2" style="12" customWidth="1"/>
    <col min="16" max="16" width="2.77734375" style="12" customWidth="1"/>
    <col min="17" max="17" width="5.77734375" style="12" customWidth="1"/>
    <col min="18" max="18" width="9.77734375" style="12" customWidth="1"/>
    <col min="19" max="19" width="7.5546875" style="12" customWidth="1"/>
    <col min="20" max="20" width="6.77734375" style="12" customWidth="1"/>
    <col min="21" max="21" width="3.77734375" style="12" customWidth="1"/>
    <col min="22" max="22" width="4.88671875" style="12" customWidth="1"/>
    <col min="23" max="23" width="6.77734375" style="12" customWidth="1"/>
    <col min="24" max="24" width="3.88671875" style="11" customWidth="1"/>
    <col min="25" max="25" width="23.109375" style="12" bestFit="1" customWidth="1"/>
    <col min="26" max="26" width="17.77734375" style="12" customWidth="1"/>
    <col min="27" max="27" width="9.5546875" style="12" customWidth="1"/>
    <col min="28" max="28" width="17.77734375" style="12" customWidth="1"/>
    <col min="29" max="16384" width="9" style="12"/>
  </cols>
  <sheetData>
    <row r="2" spans="1:28" ht="30" customHeight="1">
      <c r="A2" s="21"/>
      <c r="B2" s="702" t="s">
        <v>228</v>
      </c>
      <c r="C2" s="702"/>
      <c r="D2" s="702"/>
      <c r="E2" s="702"/>
      <c r="F2" s="702"/>
      <c r="G2" s="702"/>
      <c r="H2" s="702"/>
      <c r="I2" s="702"/>
      <c r="J2" s="702"/>
      <c r="K2" s="702"/>
      <c r="L2" s="702"/>
      <c r="M2" s="702"/>
      <c r="N2" s="702"/>
      <c r="O2" s="702"/>
      <c r="P2" s="702"/>
      <c r="Q2" s="702"/>
      <c r="R2" s="702"/>
      <c r="S2" s="702"/>
      <c r="T2" s="702"/>
      <c r="U2" s="702"/>
      <c r="V2" s="703" t="s">
        <v>226</v>
      </c>
      <c r="W2" s="703"/>
      <c r="Y2" s="658" t="s">
        <v>826</v>
      </c>
      <c r="Z2" s="658"/>
    </row>
    <row r="3" spans="1:28" ht="22.2" customHeight="1">
      <c r="A3" s="10"/>
      <c r="B3" s="697" t="s">
        <v>233</v>
      </c>
      <c r="C3" s="697"/>
      <c r="D3" s="697"/>
      <c r="E3" s="697"/>
      <c r="F3" s="697"/>
      <c r="G3" s="697"/>
      <c r="H3" s="697"/>
      <c r="I3" s="697"/>
      <c r="J3" s="697"/>
      <c r="K3" s="697"/>
      <c r="L3" s="697"/>
      <c r="M3" s="697"/>
      <c r="N3" s="697"/>
      <c r="O3" s="697"/>
      <c r="P3" s="697"/>
      <c r="Q3" s="697"/>
      <c r="R3" s="696" t="s">
        <v>931</v>
      </c>
      <c r="S3" s="696"/>
      <c r="T3" s="696"/>
      <c r="U3" s="696"/>
      <c r="V3" s="696"/>
      <c r="W3" s="696"/>
      <c r="Y3" s="211" t="s">
        <v>701</v>
      </c>
    </row>
    <row r="4" spans="1:28" ht="28.8" customHeight="1">
      <c r="A4" s="267">
        <v>9</v>
      </c>
      <c r="B4" s="23" t="s">
        <v>918</v>
      </c>
      <c r="C4" s="698"/>
      <c r="D4" s="698"/>
      <c r="E4" s="698"/>
      <c r="F4" s="698"/>
      <c r="G4" s="698"/>
      <c r="H4" s="698"/>
      <c r="I4" s="698"/>
      <c r="J4" s="698"/>
      <c r="K4" s="698"/>
      <c r="L4" s="698"/>
      <c r="M4" s="698"/>
      <c r="N4" s="698"/>
      <c r="O4" s="698"/>
      <c r="P4" s="698"/>
      <c r="Q4" s="698"/>
      <c r="R4" s="698"/>
      <c r="S4" s="698"/>
      <c r="T4" s="698"/>
      <c r="U4" s="698"/>
      <c r="V4" s="698"/>
      <c r="W4" s="698"/>
      <c r="Y4" s="734" t="s">
        <v>44</v>
      </c>
      <c r="Z4" s="742"/>
      <c r="AA4" s="743"/>
      <c r="AB4" s="744"/>
    </row>
    <row r="5" spans="1:28" s="254" customFormat="1" ht="16.2" customHeight="1">
      <c r="A5" s="257"/>
      <c r="B5" s="659" t="s">
        <v>944</v>
      </c>
      <c r="C5" s="659"/>
      <c r="D5" s="659"/>
      <c r="E5" s="659"/>
      <c r="F5" s="659"/>
      <c r="G5" s="659"/>
      <c r="H5" s="256"/>
      <c r="I5" s="256"/>
      <c r="J5" s="256"/>
      <c r="K5" s="256"/>
      <c r="L5" s="256"/>
      <c r="M5" s="256"/>
      <c r="N5" s="256"/>
      <c r="O5" s="256"/>
      <c r="P5" s="256"/>
      <c r="Q5" s="256"/>
      <c r="R5" s="256"/>
      <c r="S5" s="256"/>
      <c r="T5" s="256"/>
      <c r="U5" s="256"/>
      <c r="V5" s="256"/>
      <c r="W5" s="256"/>
      <c r="X5" s="258"/>
      <c r="Y5" s="735"/>
      <c r="Z5" s="745"/>
      <c r="AA5" s="746"/>
      <c r="AB5" s="747"/>
    </row>
    <row r="6" spans="1:28" ht="28.05" customHeight="1">
      <c r="A6" s="748">
        <v>1</v>
      </c>
      <c r="B6" s="278" t="s">
        <v>83</v>
      </c>
      <c r="C6" s="699" t="s">
        <v>90</v>
      </c>
      <c r="D6" s="699"/>
      <c r="E6" s="699"/>
      <c r="F6" s="663" t="s">
        <v>84</v>
      </c>
      <c r="G6" s="663"/>
      <c r="H6" s="663"/>
      <c r="I6" s="663"/>
      <c r="J6" s="768"/>
      <c r="K6" s="768"/>
      <c r="L6" s="768"/>
      <c r="M6" s="768"/>
      <c r="N6" s="768"/>
      <c r="O6" s="768"/>
      <c r="P6" s="768"/>
      <c r="Q6" s="768"/>
      <c r="R6" s="701" t="s">
        <v>859</v>
      </c>
      <c r="S6" s="701"/>
      <c r="T6" s="662"/>
      <c r="U6" s="662"/>
      <c r="V6" s="662"/>
      <c r="W6" s="662"/>
      <c r="Y6" s="734" t="s">
        <v>19</v>
      </c>
      <c r="Z6" s="742"/>
      <c r="AA6" s="743"/>
      <c r="AB6" s="744"/>
    </row>
    <row r="7" spans="1:28" ht="27" customHeight="1">
      <c r="A7" s="748"/>
      <c r="B7" s="281" t="s">
        <v>833</v>
      </c>
      <c r="C7" s="765"/>
      <c r="D7" s="766"/>
      <c r="E7" s="766"/>
      <c r="F7" s="766"/>
      <c r="G7" s="766"/>
      <c r="H7" s="766"/>
      <c r="I7" s="766"/>
      <c r="J7" s="766"/>
      <c r="K7" s="766"/>
      <c r="L7" s="766"/>
      <c r="M7" s="766"/>
      <c r="N7" s="766"/>
      <c r="O7" s="766"/>
      <c r="P7" s="766"/>
      <c r="Q7" s="766"/>
      <c r="R7" s="766"/>
      <c r="S7" s="766"/>
      <c r="T7" s="766"/>
      <c r="U7" s="766"/>
      <c r="V7" s="766"/>
      <c r="W7" s="767"/>
      <c r="Y7" s="735"/>
      <c r="Z7" s="745"/>
      <c r="AA7" s="746"/>
      <c r="AB7" s="747"/>
    </row>
    <row r="8" spans="1:28" ht="15" customHeight="1">
      <c r="A8" s="748"/>
      <c r="B8" s="282" t="s">
        <v>134</v>
      </c>
      <c r="C8" s="762" t="str">
        <f>IF(C9="", "自動表示", PHONETIC(C9))</f>
        <v>自動表示</v>
      </c>
      <c r="D8" s="763"/>
      <c r="E8" s="763"/>
      <c r="F8" s="763"/>
      <c r="G8" s="763"/>
      <c r="H8" s="763"/>
      <c r="I8" s="764"/>
      <c r="J8" s="676" t="s">
        <v>86</v>
      </c>
      <c r="K8" s="680"/>
      <c r="L8" s="680"/>
      <c r="M8" s="680"/>
      <c r="N8" s="677"/>
      <c r="O8" s="694" t="s">
        <v>1</v>
      </c>
      <c r="P8" s="694"/>
      <c r="Q8" s="694"/>
      <c r="R8" s="760"/>
      <c r="S8" s="760"/>
      <c r="T8" s="760"/>
      <c r="U8" s="760"/>
      <c r="V8" s="758" t="s">
        <v>87</v>
      </c>
      <c r="W8" s="759"/>
      <c r="Y8" s="306" t="s">
        <v>526</v>
      </c>
      <c r="Z8" s="307"/>
      <c r="AA8" s="308" t="s">
        <v>527</v>
      </c>
      <c r="AB8" s="309"/>
    </row>
    <row r="9" spans="1:28" ht="31.8" customHeight="1">
      <c r="A9" s="748"/>
      <c r="B9" s="283" t="s">
        <v>3</v>
      </c>
      <c r="C9" s="709"/>
      <c r="D9" s="710"/>
      <c r="E9" s="710"/>
      <c r="F9" s="710"/>
      <c r="G9" s="710"/>
      <c r="H9" s="710"/>
      <c r="I9" s="711"/>
      <c r="J9" s="726"/>
      <c r="K9" s="668"/>
      <c r="L9" s="668"/>
      <c r="M9" s="668"/>
      <c r="N9" s="669"/>
      <c r="O9" s="694"/>
      <c r="P9" s="694"/>
      <c r="Q9" s="694"/>
      <c r="R9" s="760"/>
      <c r="S9" s="760"/>
      <c r="T9" s="760"/>
      <c r="U9" s="760"/>
      <c r="V9" s="761" t="str">
        <f ca="1">IF(R8="", "自動計算", DATEDIF(R8,TODAY(),"Y"))</f>
        <v>自動計算</v>
      </c>
      <c r="W9" s="761"/>
      <c r="Y9" s="734" t="s">
        <v>700</v>
      </c>
      <c r="Z9" s="736"/>
      <c r="AA9" s="737"/>
      <c r="AB9" s="738"/>
    </row>
    <row r="10" spans="1:28" ht="13.2" customHeight="1">
      <c r="A10" s="748"/>
      <c r="B10" s="728" t="s">
        <v>4</v>
      </c>
      <c r="C10" s="284" t="s">
        <v>528</v>
      </c>
      <c r="D10" s="723"/>
      <c r="E10" s="723"/>
      <c r="F10" s="723"/>
      <c r="G10" s="723"/>
      <c r="H10" s="723"/>
      <c r="I10" s="723"/>
      <c r="J10" s="723"/>
      <c r="K10" s="723"/>
      <c r="L10" s="723"/>
      <c r="M10" s="723"/>
      <c r="N10" s="723"/>
      <c r="O10" s="723"/>
      <c r="P10" s="724"/>
      <c r="Q10" s="749" t="s">
        <v>5</v>
      </c>
      <c r="R10" s="749"/>
      <c r="S10" s="749"/>
      <c r="T10" s="749"/>
      <c r="U10" s="749"/>
      <c r="V10" s="749"/>
      <c r="W10" s="749"/>
      <c r="Y10" s="735"/>
      <c r="Z10" s="739"/>
      <c r="AA10" s="740"/>
      <c r="AB10" s="741"/>
    </row>
    <row r="11" spans="1:28" ht="27" customHeight="1">
      <c r="A11" s="748"/>
      <c r="B11" s="728"/>
      <c r="C11" s="720"/>
      <c r="D11" s="721"/>
      <c r="E11" s="721"/>
      <c r="F11" s="721"/>
      <c r="G11" s="721"/>
      <c r="H11" s="721"/>
      <c r="I11" s="721"/>
      <c r="J11" s="721"/>
      <c r="K11" s="721"/>
      <c r="L11" s="721"/>
      <c r="M11" s="721"/>
      <c r="N11" s="721"/>
      <c r="O11" s="721"/>
      <c r="P11" s="722"/>
      <c r="Q11" s="749"/>
      <c r="R11" s="749"/>
      <c r="S11" s="749"/>
      <c r="T11" s="749"/>
      <c r="U11" s="749"/>
      <c r="V11" s="749"/>
      <c r="W11" s="749"/>
      <c r="Y11" s="734" t="s">
        <v>1248</v>
      </c>
      <c r="Z11" s="742"/>
      <c r="AA11" s="743"/>
      <c r="AB11" s="744"/>
    </row>
    <row r="12" spans="1:28" ht="19.95" customHeight="1">
      <c r="A12" s="748"/>
      <c r="B12" s="248" t="s">
        <v>6</v>
      </c>
      <c r="C12" s="730"/>
      <c r="D12" s="730"/>
      <c r="E12" s="730"/>
      <c r="F12" s="730"/>
      <c r="G12" s="730"/>
      <c r="H12" s="730"/>
      <c r="I12" s="730"/>
      <c r="J12" s="730"/>
      <c r="K12" s="730"/>
      <c r="L12" s="730"/>
      <c r="M12" s="730"/>
      <c r="N12" s="730"/>
      <c r="O12" s="730"/>
      <c r="P12" s="730"/>
      <c r="Q12" s="726"/>
      <c r="R12" s="726"/>
      <c r="S12" s="726"/>
      <c r="T12" s="726"/>
      <c r="U12" s="726"/>
      <c r="V12" s="726"/>
      <c r="W12" s="726"/>
      <c r="Y12" s="735"/>
      <c r="Z12" s="745"/>
      <c r="AA12" s="746"/>
      <c r="AB12" s="747"/>
    </row>
    <row r="13" spans="1:28" ht="22.5" customHeight="1">
      <c r="A13" s="748"/>
      <c r="B13" s="248" t="s">
        <v>7</v>
      </c>
      <c r="C13" s="700"/>
      <c r="D13" s="700"/>
      <c r="E13" s="700"/>
      <c r="F13" s="700"/>
      <c r="G13" s="700"/>
      <c r="H13" s="700"/>
      <c r="I13" s="700"/>
      <c r="J13" s="700"/>
      <c r="K13" s="700"/>
      <c r="L13" s="700"/>
      <c r="M13" s="700"/>
      <c r="N13" s="700"/>
      <c r="O13" s="700"/>
      <c r="P13" s="700"/>
      <c r="Q13" s="726"/>
      <c r="R13" s="726"/>
      <c r="S13" s="726"/>
      <c r="T13" s="726"/>
      <c r="U13" s="726"/>
      <c r="V13" s="726"/>
      <c r="W13" s="726"/>
      <c r="Y13" s="210"/>
      <c r="Z13" s="733"/>
      <c r="AA13" s="733"/>
      <c r="AB13" s="733"/>
    </row>
    <row r="14" spans="1:28" ht="16.05" customHeight="1">
      <c r="A14" s="748"/>
      <c r="B14" s="694" t="s">
        <v>8</v>
      </c>
      <c r="C14" s="280" t="s">
        <v>988</v>
      </c>
      <c r="D14" s="676" t="s">
        <v>17</v>
      </c>
      <c r="E14" s="680"/>
      <c r="F14" s="677"/>
      <c r="G14" s="694" t="s">
        <v>9</v>
      </c>
      <c r="H14" s="694"/>
      <c r="I14" s="694" t="s">
        <v>87</v>
      </c>
      <c r="J14" s="694"/>
      <c r="K14" s="708" t="s">
        <v>926</v>
      </c>
      <c r="L14" s="708"/>
      <c r="M14" s="708"/>
      <c r="N14" s="708"/>
      <c r="O14" s="708"/>
      <c r="P14" s="708"/>
      <c r="Q14" s="726"/>
      <c r="R14" s="726"/>
      <c r="S14" s="726"/>
      <c r="T14" s="726"/>
      <c r="U14" s="726"/>
      <c r="V14" s="726"/>
      <c r="W14" s="726"/>
    </row>
    <row r="15" spans="1:28" ht="20.25" customHeight="1">
      <c r="A15" s="748"/>
      <c r="B15" s="694"/>
      <c r="C15" s="285" t="s">
        <v>193</v>
      </c>
      <c r="D15" s="726"/>
      <c r="E15" s="726"/>
      <c r="F15" s="726"/>
      <c r="G15" s="705"/>
      <c r="H15" s="705"/>
      <c r="I15" s="706"/>
      <c r="J15" s="706"/>
      <c r="K15" s="705"/>
      <c r="L15" s="705"/>
      <c r="M15" s="705"/>
      <c r="N15" s="705"/>
      <c r="O15" s="705"/>
      <c r="P15" s="705"/>
      <c r="Q15" s="726"/>
      <c r="R15" s="726"/>
      <c r="S15" s="726"/>
      <c r="T15" s="726"/>
      <c r="U15" s="726"/>
      <c r="V15" s="726"/>
      <c r="W15" s="726"/>
    </row>
    <row r="16" spans="1:28" ht="20.25" customHeight="1">
      <c r="A16" s="748"/>
      <c r="B16" s="694"/>
      <c r="C16" s="285"/>
      <c r="D16" s="726"/>
      <c r="E16" s="726"/>
      <c r="F16" s="726"/>
      <c r="G16" s="705"/>
      <c r="H16" s="705"/>
      <c r="I16" s="706"/>
      <c r="J16" s="706"/>
      <c r="K16" s="705"/>
      <c r="L16" s="705"/>
      <c r="M16" s="705"/>
      <c r="N16" s="705"/>
      <c r="O16" s="705"/>
      <c r="P16" s="705"/>
      <c r="Q16" s="726"/>
      <c r="R16" s="726"/>
      <c r="S16" s="726"/>
      <c r="T16" s="726"/>
      <c r="U16" s="726"/>
      <c r="V16" s="726"/>
      <c r="W16" s="726"/>
    </row>
    <row r="17" spans="1:28" ht="20.25" customHeight="1">
      <c r="A17" s="748"/>
      <c r="B17" s="694"/>
      <c r="C17" s="285"/>
      <c r="D17" s="726"/>
      <c r="E17" s="726"/>
      <c r="F17" s="726"/>
      <c r="G17" s="705"/>
      <c r="H17" s="705"/>
      <c r="I17" s="706"/>
      <c r="J17" s="706"/>
      <c r="K17" s="705"/>
      <c r="L17" s="705"/>
      <c r="M17" s="705"/>
      <c r="N17" s="705"/>
      <c r="O17" s="705"/>
      <c r="P17" s="705"/>
      <c r="Q17" s="726"/>
      <c r="R17" s="726"/>
      <c r="S17" s="726"/>
      <c r="T17" s="726"/>
      <c r="U17" s="726"/>
      <c r="V17" s="726"/>
      <c r="W17" s="726"/>
    </row>
    <row r="18" spans="1:28" ht="16.05" customHeight="1">
      <c r="A18" s="748"/>
      <c r="B18" s="694" t="s">
        <v>16</v>
      </c>
      <c r="C18" s="694" t="s">
        <v>17</v>
      </c>
      <c r="D18" s="694"/>
      <c r="E18" s="694"/>
      <c r="F18" s="694"/>
      <c r="G18" s="694" t="s">
        <v>18</v>
      </c>
      <c r="H18" s="694"/>
      <c r="I18" s="694" t="s">
        <v>554</v>
      </c>
      <c r="J18" s="694"/>
      <c r="K18" s="694"/>
      <c r="L18" s="694"/>
      <c r="M18" s="694"/>
      <c r="N18" s="694"/>
      <c r="O18" s="694"/>
      <c r="P18" s="694"/>
      <c r="Q18" s="694"/>
      <c r="R18" s="694"/>
      <c r="S18" s="694"/>
      <c r="T18" s="694" t="s">
        <v>1028</v>
      </c>
      <c r="U18" s="694"/>
      <c r="V18" s="694"/>
      <c r="W18" s="694"/>
      <c r="AB18" s="210"/>
    </row>
    <row r="19" spans="1:28" ht="21.75" customHeight="1">
      <c r="A19" s="748"/>
      <c r="B19" s="694"/>
      <c r="C19" s="757" t="str">
        <f>IF(D15="", "KPから自動転記", D15)</f>
        <v>KPから自動転記</v>
      </c>
      <c r="D19" s="757"/>
      <c r="E19" s="757"/>
      <c r="F19" s="757"/>
      <c r="G19" s="705" t="str">
        <f>IF(G15="", "KPから自動表示", G15)</f>
        <v>KPから自動表示</v>
      </c>
      <c r="H19" s="705"/>
      <c r="I19" s="726"/>
      <c r="J19" s="726"/>
      <c r="K19" s="726"/>
      <c r="L19" s="726"/>
      <c r="M19" s="726"/>
      <c r="N19" s="726"/>
      <c r="O19" s="726"/>
      <c r="P19" s="726"/>
      <c r="Q19" s="726"/>
      <c r="R19" s="726"/>
      <c r="S19" s="726"/>
      <c r="T19" s="727"/>
      <c r="U19" s="727"/>
      <c r="V19" s="727"/>
      <c r="W19" s="727"/>
    </row>
    <row r="20" spans="1:28" ht="21.75" customHeight="1">
      <c r="A20" s="748"/>
      <c r="B20" s="694"/>
      <c r="C20" s="700"/>
      <c r="D20" s="700"/>
      <c r="E20" s="700"/>
      <c r="F20" s="700"/>
      <c r="G20" s="705"/>
      <c r="H20" s="705"/>
      <c r="I20" s="726"/>
      <c r="J20" s="726"/>
      <c r="K20" s="726"/>
      <c r="L20" s="726"/>
      <c r="M20" s="726"/>
      <c r="N20" s="726"/>
      <c r="O20" s="726"/>
      <c r="P20" s="726"/>
      <c r="Q20" s="726"/>
      <c r="R20" s="726"/>
      <c r="S20" s="726"/>
      <c r="T20" s="727"/>
      <c r="U20" s="727"/>
      <c r="V20" s="727"/>
      <c r="W20" s="727"/>
    </row>
    <row r="21" spans="1:28" ht="21.75" customHeight="1">
      <c r="A21" s="748"/>
      <c r="B21" s="694"/>
      <c r="C21" s="700"/>
      <c r="D21" s="700"/>
      <c r="E21" s="700"/>
      <c r="F21" s="700"/>
      <c r="G21" s="725" t="s">
        <v>687</v>
      </c>
      <c r="H21" s="725"/>
      <c r="I21" s="726"/>
      <c r="J21" s="726"/>
      <c r="K21" s="726"/>
      <c r="L21" s="726"/>
      <c r="M21" s="726"/>
      <c r="N21" s="726"/>
      <c r="O21" s="726"/>
      <c r="P21" s="726"/>
      <c r="Q21" s="726"/>
      <c r="R21" s="726"/>
      <c r="S21" s="726"/>
      <c r="T21" s="727"/>
      <c r="U21" s="727"/>
      <c r="V21" s="727"/>
      <c r="W21" s="727"/>
    </row>
    <row r="22" spans="1:28" s="254" customFormat="1" ht="16.2" customHeight="1">
      <c r="A22" s="257"/>
      <c r="B22" s="659" t="s">
        <v>850</v>
      </c>
      <c r="C22" s="659"/>
      <c r="D22" s="659"/>
      <c r="E22" s="659"/>
      <c r="F22" s="659"/>
      <c r="G22" s="256"/>
      <c r="H22" s="256"/>
      <c r="I22" s="256"/>
      <c r="J22" s="256"/>
      <c r="K22" s="256"/>
      <c r="L22" s="256"/>
      <c r="M22" s="256"/>
      <c r="N22" s="256"/>
      <c r="O22" s="256"/>
      <c r="P22" s="256"/>
      <c r="Q22" s="256"/>
      <c r="R22" s="256"/>
      <c r="S22" s="256"/>
      <c r="T22" s="256"/>
      <c r="U22" s="256"/>
      <c r="V22" s="256"/>
      <c r="W22" s="256"/>
      <c r="X22" s="258"/>
      <c r="Y22" s="259"/>
      <c r="Z22" s="259"/>
      <c r="AA22" s="259"/>
      <c r="AB22" s="259"/>
    </row>
    <row r="23" spans="1:28" ht="42" customHeight="1">
      <c r="A23" s="719">
        <v>2</v>
      </c>
      <c r="B23" s="260" t="s">
        <v>851</v>
      </c>
      <c r="C23" s="716"/>
      <c r="D23" s="717"/>
      <c r="E23" s="717"/>
      <c r="F23" s="717"/>
      <c r="G23" s="717"/>
      <c r="H23" s="717"/>
      <c r="I23" s="717"/>
      <c r="J23" s="717"/>
      <c r="K23" s="717"/>
      <c r="L23" s="717"/>
      <c r="M23" s="717"/>
      <c r="N23" s="717"/>
      <c r="O23" s="717"/>
      <c r="P23" s="717"/>
      <c r="Q23" s="717"/>
      <c r="R23" s="717"/>
      <c r="S23" s="717"/>
      <c r="T23" s="717"/>
      <c r="U23" s="717"/>
      <c r="V23" s="717"/>
      <c r="W23" s="718"/>
    </row>
    <row r="24" spans="1:28" ht="42" customHeight="1">
      <c r="A24" s="719"/>
      <c r="B24" s="246" t="s">
        <v>857</v>
      </c>
      <c r="C24" s="750"/>
      <c r="D24" s="751"/>
      <c r="E24" s="751"/>
      <c r="F24" s="751"/>
      <c r="G24" s="751"/>
      <c r="H24" s="751"/>
      <c r="I24" s="751"/>
      <c r="J24" s="751"/>
      <c r="K24" s="751"/>
      <c r="L24" s="751"/>
      <c r="M24" s="751"/>
      <c r="N24" s="751"/>
      <c r="O24" s="751"/>
      <c r="P24" s="751"/>
      <c r="Q24" s="751"/>
      <c r="R24" s="751"/>
      <c r="S24" s="751"/>
      <c r="T24" s="751"/>
      <c r="U24" s="751"/>
      <c r="V24" s="751"/>
      <c r="W24" s="752"/>
      <c r="X24" s="12"/>
    </row>
    <row r="25" spans="1:28" s="254" customFormat="1" ht="16.2" customHeight="1">
      <c r="A25" s="257"/>
      <c r="B25" s="659" t="s">
        <v>852</v>
      </c>
      <c r="C25" s="659"/>
      <c r="D25" s="659"/>
      <c r="E25" s="659"/>
      <c r="F25" s="659"/>
      <c r="G25" s="256"/>
      <c r="H25" s="256"/>
      <c r="I25" s="256"/>
      <c r="J25" s="256"/>
      <c r="K25" s="256"/>
      <c r="L25" s="256"/>
      <c r="M25" s="256"/>
      <c r="N25" s="256"/>
      <c r="O25" s="256"/>
      <c r="P25" s="256"/>
      <c r="Q25" s="256"/>
      <c r="R25" s="256"/>
      <c r="S25" s="256"/>
      <c r="T25" s="256"/>
      <c r="U25" s="256"/>
      <c r="V25" s="256"/>
      <c r="W25" s="256"/>
      <c r="X25" s="258"/>
      <c r="Y25" s="259"/>
      <c r="Z25" s="259"/>
      <c r="AA25" s="259"/>
      <c r="AB25" s="259"/>
    </row>
    <row r="26" spans="1:28" ht="27.6" customHeight="1">
      <c r="A26" s="719">
        <v>7</v>
      </c>
      <c r="B26" s="286" t="s">
        <v>919</v>
      </c>
      <c r="C26" s="712"/>
      <c r="D26" s="712"/>
      <c r="E26" s="712"/>
      <c r="F26" s="712"/>
      <c r="G26" s="712"/>
      <c r="H26" s="712"/>
      <c r="I26" s="712"/>
      <c r="J26" s="712"/>
      <c r="K26" s="712"/>
      <c r="L26" s="712"/>
      <c r="M26" s="712"/>
      <c r="N26" s="712"/>
      <c r="O26" s="712"/>
      <c r="P26" s="712"/>
      <c r="Q26" s="712"/>
      <c r="R26" s="712"/>
      <c r="S26" s="712"/>
      <c r="T26" s="712"/>
      <c r="U26" s="712"/>
      <c r="V26" s="712"/>
      <c r="W26" s="712"/>
    </row>
    <row r="27" spans="1:28" ht="27.6" customHeight="1">
      <c r="A27" s="719"/>
      <c r="B27" s="286" t="s">
        <v>920</v>
      </c>
      <c r="C27" s="707"/>
      <c r="D27" s="707"/>
      <c r="E27" s="707"/>
      <c r="F27" s="707"/>
      <c r="G27" s="707"/>
      <c r="H27" s="707"/>
      <c r="I27" s="707"/>
      <c r="J27" s="707"/>
      <c r="K27" s="707"/>
      <c r="L27" s="707"/>
      <c r="M27" s="707"/>
      <c r="N27" s="707"/>
      <c r="O27" s="707"/>
      <c r="P27" s="707"/>
      <c r="Q27" s="707"/>
      <c r="R27" s="707"/>
      <c r="S27" s="707"/>
      <c r="T27" s="707"/>
      <c r="U27" s="707"/>
      <c r="V27" s="707"/>
      <c r="W27" s="707"/>
    </row>
    <row r="28" spans="1:28" s="254" customFormat="1" ht="16.2" customHeight="1">
      <c r="A28" s="257"/>
      <c r="B28" s="659" t="s">
        <v>853</v>
      </c>
      <c r="C28" s="659"/>
      <c r="D28" s="659"/>
      <c r="E28" s="659"/>
      <c r="F28" s="659"/>
      <c r="G28" s="256"/>
      <c r="H28" s="256"/>
      <c r="I28" s="256"/>
      <c r="J28" s="256"/>
      <c r="K28" s="256"/>
      <c r="L28" s="256"/>
      <c r="M28" s="256"/>
      <c r="N28" s="256"/>
      <c r="O28" s="256"/>
      <c r="P28" s="256"/>
      <c r="Q28" s="256"/>
      <c r="R28" s="256"/>
      <c r="S28" s="256"/>
      <c r="T28" s="256"/>
      <c r="U28" s="256"/>
      <c r="V28" s="256"/>
      <c r="W28" s="256"/>
      <c r="X28" s="258"/>
      <c r="Y28" s="259"/>
      <c r="Z28" s="259"/>
      <c r="AA28" s="259"/>
      <c r="AB28" s="259"/>
    </row>
    <row r="29" spans="1:28" ht="21.6" customHeight="1">
      <c r="A29" s="719">
        <v>8</v>
      </c>
      <c r="B29" s="728" t="s">
        <v>88</v>
      </c>
      <c r="C29" s="694" t="s">
        <v>33</v>
      </c>
      <c r="D29" s="694"/>
      <c r="E29" s="729"/>
      <c r="F29" s="729"/>
      <c r="G29" s="729"/>
      <c r="H29" s="729"/>
      <c r="I29" s="694" t="s">
        <v>28</v>
      </c>
      <c r="J29" s="694"/>
      <c r="K29" s="694"/>
      <c r="L29" s="694"/>
      <c r="M29" s="694"/>
      <c r="N29" s="694"/>
      <c r="O29" s="726"/>
      <c r="P29" s="726"/>
      <c r="Q29" s="726"/>
      <c r="R29" s="694" t="s">
        <v>30</v>
      </c>
      <c r="S29" s="694"/>
      <c r="T29" s="713" t="s">
        <v>1091</v>
      </c>
      <c r="U29" s="714"/>
      <c r="V29" s="714"/>
      <c r="W29" s="715"/>
      <c r="X29" s="12"/>
    </row>
    <row r="30" spans="1:28" ht="21.6" customHeight="1">
      <c r="A30" s="719"/>
      <c r="B30" s="694"/>
      <c r="C30" s="694" t="s">
        <v>29</v>
      </c>
      <c r="D30" s="694"/>
      <c r="E30" s="704"/>
      <c r="F30" s="704"/>
      <c r="G30" s="704"/>
      <c r="H30" s="704"/>
      <c r="I30" s="695" t="s">
        <v>917</v>
      </c>
      <c r="J30" s="695"/>
      <c r="K30" s="695"/>
      <c r="L30" s="695"/>
      <c r="M30" s="695"/>
      <c r="N30" s="695"/>
      <c r="O30" s="753" t="s">
        <v>90</v>
      </c>
      <c r="P30" s="754"/>
      <c r="Q30" s="754"/>
      <c r="R30" s="754"/>
      <c r="S30" s="299" t="s">
        <v>89</v>
      </c>
      <c r="T30" s="755" t="s">
        <v>1091</v>
      </c>
      <c r="U30" s="754"/>
      <c r="V30" s="754"/>
      <c r="W30" s="756"/>
      <c r="X30" s="12"/>
    </row>
    <row r="31" spans="1:28" s="254" customFormat="1" ht="16.2" customHeight="1">
      <c r="A31" s="257"/>
      <c r="B31" s="659" t="s">
        <v>854</v>
      </c>
      <c r="C31" s="659"/>
      <c r="D31" s="659"/>
      <c r="E31" s="659"/>
      <c r="F31" s="659"/>
      <c r="G31" s="256"/>
      <c r="H31" s="256"/>
      <c r="I31" s="256"/>
      <c r="J31" s="256"/>
      <c r="K31" s="256"/>
      <c r="L31" s="256"/>
      <c r="M31" s="256"/>
      <c r="N31" s="256"/>
      <c r="O31" s="256"/>
      <c r="P31" s="256"/>
      <c r="Q31" s="256"/>
      <c r="R31" s="256"/>
      <c r="S31" s="256"/>
      <c r="T31" s="256"/>
      <c r="U31" s="256"/>
      <c r="V31" s="256"/>
      <c r="W31" s="256"/>
      <c r="X31" s="258"/>
      <c r="Y31" s="259"/>
      <c r="Z31" s="259"/>
      <c r="AA31" s="259"/>
      <c r="AB31" s="259"/>
    </row>
    <row r="32" spans="1:28" ht="24" customHeight="1">
      <c r="A32" s="731">
        <v>3</v>
      </c>
      <c r="B32" s="261" t="s">
        <v>860</v>
      </c>
      <c r="C32" s="667"/>
      <c r="D32" s="668"/>
      <c r="E32" s="668"/>
      <c r="F32" s="668"/>
      <c r="G32" s="668"/>
      <c r="H32" s="668"/>
      <c r="I32" s="668"/>
      <c r="J32" s="668"/>
      <c r="K32" s="668"/>
      <c r="L32" s="668"/>
      <c r="M32" s="668"/>
      <c r="N32" s="668"/>
      <c r="O32" s="668"/>
      <c r="P32" s="668"/>
      <c r="Q32" s="668"/>
      <c r="R32" s="668"/>
      <c r="S32" s="668"/>
      <c r="T32" s="668"/>
      <c r="U32" s="668"/>
      <c r="V32" s="668"/>
      <c r="W32" s="669"/>
      <c r="X32" s="12"/>
    </row>
    <row r="33" spans="1:28" ht="24" customHeight="1">
      <c r="A33" s="732"/>
      <c r="B33" s="261" t="s">
        <v>861</v>
      </c>
      <c r="C33" s="676" t="s">
        <v>864</v>
      </c>
      <c r="D33" s="677"/>
      <c r="E33" s="678"/>
      <c r="F33" s="678"/>
      <c r="G33" s="679"/>
      <c r="H33" s="676" t="s">
        <v>865</v>
      </c>
      <c r="I33" s="680"/>
      <c r="J33" s="680"/>
      <c r="K33" s="680"/>
      <c r="L33" s="677"/>
      <c r="M33" s="681"/>
      <c r="N33" s="678"/>
      <c r="O33" s="678"/>
      <c r="P33" s="678"/>
      <c r="Q33" s="678"/>
      <c r="R33" s="682" t="s">
        <v>154</v>
      </c>
      <c r="S33" s="683"/>
      <c r="T33" s="684"/>
      <c r="U33" s="678"/>
      <c r="V33" s="678"/>
      <c r="W33" s="679"/>
      <c r="X33" s="12"/>
    </row>
    <row r="34" spans="1:28" ht="24" customHeight="1">
      <c r="A34" s="732"/>
      <c r="B34" s="261" t="s">
        <v>866</v>
      </c>
      <c r="C34" s="667"/>
      <c r="D34" s="668"/>
      <c r="E34" s="668"/>
      <c r="F34" s="668"/>
      <c r="G34" s="668"/>
      <c r="H34" s="668"/>
      <c r="I34" s="668"/>
      <c r="J34" s="668"/>
      <c r="K34" s="668"/>
      <c r="L34" s="668"/>
      <c r="M34" s="668"/>
      <c r="N34" s="668"/>
      <c r="O34" s="668"/>
      <c r="P34" s="668"/>
      <c r="Q34" s="668"/>
      <c r="R34" s="668"/>
      <c r="S34" s="668"/>
      <c r="T34" s="668"/>
      <c r="U34" s="668"/>
      <c r="V34" s="668"/>
      <c r="W34" s="669"/>
      <c r="X34" s="12"/>
    </row>
    <row r="35" spans="1:28" ht="24" customHeight="1">
      <c r="A35" s="732"/>
      <c r="B35" s="261" t="s">
        <v>862</v>
      </c>
      <c r="C35" s="667"/>
      <c r="D35" s="668"/>
      <c r="E35" s="668"/>
      <c r="F35" s="668"/>
      <c r="G35" s="669"/>
      <c r="H35" s="694" t="s">
        <v>40</v>
      </c>
      <c r="I35" s="694"/>
      <c r="J35" s="694"/>
      <c r="K35" s="694"/>
      <c r="L35" s="694"/>
      <c r="M35" s="704"/>
      <c r="N35" s="704"/>
      <c r="O35" s="704"/>
      <c r="P35" s="704"/>
      <c r="Q35" s="704"/>
      <c r="R35" s="704"/>
      <c r="S35" s="694" t="s">
        <v>41</v>
      </c>
      <c r="T35" s="694"/>
      <c r="U35" s="704"/>
      <c r="V35" s="704"/>
      <c r="W35" s="704"/>
      <c r="X35" s="12"/>
    </row>
    <row r="36" spans="1:28" ht="24" customHeight="1">
      <c r="A36" s="732"/>
      <c r="B36" s="262" t="s">
        <v>863</v>
      </c>
      <c r="C36" s="667"/>
      <c r="D36" s="668"/>
      <c r="E36" s="668"/>
      <c r="F36" s="668"/>
      <c r="G36" s="668"/>
      <c r="H36" s="668"/>
      <c r="I36" s="668"/>
      <c r="J36" s="668"/>
      <c r="K36" s="668"/>
      <c r="L36" s="668"/>
      <c r="M36" s="668"/>
      <c r="N36" s="668"/>
      <c r="O36" s="668"/>
      <c r="P36" s="668"/>
      <c r="Q36" s="668"/>
      <c r="R36" s="668"/>
      <c r="S36" s="668"/>
      <c r="T36" s="668"/>
      <c r="U36" s="668"/>
      <c r="V36" s="668"/>
      <c r="W36" s="669"/>
      <c r="X36" s="12"/>
    </row>
    <row r="37" spans="1:28" s="254" customFormat="1" ht="16.2" customHeight="1">
      <c r="A37" s="257"/>
      <c r="B37" s="660" t="s">
        <v>856</v>
      </c>
      <c r="C37" s="660"/>
      <c r="D37" s="660"/>
      <c r="E37" s="660"/>
      <c r="F37" s="660"/>
      <c r="G37" s="660"/>
      <c r="H37" s="660"/>
      <c r="I37" s="256"/>
      <c r="J37" s="256"/>
      <c r="K37" s="256"/>
      <c r="L37" s="256"/>
      <c r="M37" s="256"/>
      <c r="N37" s="256"/>
      <c r="O37" s="256"/>
      <c r="P37" s="256"/>
      <c r="Q37" s="256"/>
      <c r="R37" s="256"/>
      <c r="S37" s="256"/>
      <c r="T37" s="256"/>
      <c r="U37" s="256"/>
      <c r="V37" s="256"/>
      <c r="W37" s="256"/>
      <c r="X37" s="258"/>
      <c r="Y37" s="259"/>
      <c r="Z37" s="259"/>
      <c r="AA37" s="259"/>
      <c r="AB37" s="259"/>
    </row>
    <row r="38" spans="1:28" ht="22.95" customHeight="1">
      <c r="A38" s="719">
        <v>4</v>
      </c>
      <c r="B38" s="661" t="s">
        <v>921</v>
      </c>
      <c r="C38" s="665" t="s">
        <v>43</v>
      </c>
      <c r="D38" s="665"/>
      <c r="E38" s="665"/>
      <c r="F38" s="665" t="s">
        <v>44</v>
      </c>
      <c r="G38" s="665"/>
      <c r="H38" s="665"/>
      <c r="I38" s="665"/>
      <c r="J38" s="665"/>
      <c r="K38" s="665"/>
      <c r="L38" s="665"/>
      <c r="M38" s="665"/>
      <c r="N38" s="665" t="s">
        <v>43</v>
      </c>
      <c r="O38" s="665"/>
      <c r="P38" s="665"/>
      <c r="Q38" s="665"/>
      <c r="R38" s="665"/>
      <c r="S38" s="665" t="s">
        <v>85</v>
      </c>
      <c r="T38" s="665"/>
      <c r="U38" s="665"/>
      <c r="V38" s="665"/>
      <c r="W38" s="665"/>
      <c r="X38" s="12"/>
    </row>
    <row r="39" spans="1:28" ht="22.95" customHeight="1">
      <c r="A39" s="719"/>
      <c r="B39" s="661"/>
      <c r="C39" s="666" t="s">
        <v>91</v>
      </c>
      <c r="D39" s="666"/>
      <c r="E39" s="666"/>
      <c r="F39" s="662"/>
      <c r="G39" s="662"/>
      <c r="H39" s="662"/>
      <c r="I39" s="662"/>
      <c r="J39" s="662"/>
      <c r="K39" s="662"/>
      <c r="L39" s="662"/>
      <c r="M39" s="662"/>
      <c r="N39" s="666" t="s">
        <v>92</v>
      </c>
      <c r="O39" s="666"/>
      <c r="P39" s="666"/>
      <c r="Q39" s="666"/>
      <c r="R39" s="666"/>
      <c r="S39" s="664"/>
      <c r="T39" s="664"/>
      <c r="U39" s="664"/>
      <c r="V39" s="664"/>
      <c r="W39" s="664"/>
      <c r="X39" s="12"/>
    </row>
    <row r="40" spans="1:28" ht="22.95" customHeight="1">
      <c r="A40" s="719"/>
      <c r="B40" s="661"/>
      <c r="C40" s="666" t="s">
        <v>93</v>
      </c>
      <c r="D40" s="666"/>
      <c r="E40" s="666"/>
      <c r="F40" s="662"/>
      <c r="G40" s="662"/>
      <c r="H40" s="662"/>
      <c r="I40" s="662"/>
      <c r="J40" s="662"/>
      <c r="K40" s="662"/>
      <c r="L40" s="662"/>
      <c r="M40" s="662"/>
      <c r="N40" s="666" t="s">
        <v>215</v>
      </c>
      <c r="O40" s="666"/>
      <c r="P40" s="666"/>
      <c r="Q40" s="666"/>
      <c r="R40" s="666"/>
      <c r="S40" s="664"/>
      <c r="T40" s="664"/>
      <c r="U40" s="664"/>
      <c r="V40" s="664"/>
      <c r="W40" s="664"/>
      <c r="X40" s="12"/>
    </row>
    <row r="41" spans="1:28" ht="22.95" customHeight="1">
      <c r="A41" s="719"/>
      <c r="B41" s="661"/>
      <c r="C41" s="666" t="s">
        <v>797</v>
      </c>
      <c r="D41" s="666"/>
      <c r="E41" s="666"/>
      <c r="F41" s="662"/>
      <c r="G41" s="662"/>
      <c r="H41" s="662"/>
      <c r="I41" s="662"/>
      <c r="J41" s="662"/>
      <c r="K41" s="662"/>
      <c r="L41" s="662"/>
      <c r="M41" s="662"/>
      <c r="N41" s="691" t="s">
        <v>118</v>
      </c>
      <c r="O41" s="691"/>
      <c r="P41" s="691"/>
      <c r="Q41" s="691"/>
      <c r="R41" s="691"/>
      <c r="S41" s="664"/>
      <c r="T41" s="664"/>
      <c r="U41" s="664"/>
      <c r="V41" s="664"/>
      <c r="W41" s="664"/>
      <c r="X41" s="12"/>
    </row>
    <row r="42" spans="1:28" ht="22.95" customHeight="1">
      <c r="A42" s="719"/>
      <c r="B42" s="661"/>
      <c r="C42" s="666" t="s">
        <v>94</v>
      </c>
      <c r="D42" s="666"/>
      <c r="E42" s="666"/>
      <c r="F42" s="662"/>
      <c r="G42" s="662"/>
      <c r="H42" s="662"/>
      <c r="I42" s="662"/>
      <c r="J42" s="662"/>
      <c r="K42" s="662"/>
      <c r="L42" s="662"/>
      <c r="M42" s="662"/>
      <c r="N42" s="691" t="s">
        <v>798</v>
      </c>
      <c r="O42" s="691"/>
      <c r="P42" s="691"/>
      <c r="Q42" s="691"/>
      <c r="R42" s="691"/>
      <c r="S42" s="664"/>
      <c r="T42" s="664"/>
      <c r="U42" s="664"/>
      <c r="V42" s="664"/>
      <c r="W42" s="664"/>
      <c r="X42" s="12"/>
    </row>
    <row r="43" spans="1:28" ht="22.95" customHeight="1">
      <c r="A43" s="719"/>
      <c r="B43" s="661"/>
      <c r="C43" s="661"/>
      <c r="D43" s="661"/>
      <c r="E43" s="661"/>
      <c r="F43" s="662"/>
      <c r="G43" s="662"/>
      <c r="H43" s="662"/>
      <c r="I43" s="662"/>
      <c r="J43" s="662"/>
      <c r="K43" s="662"/>
      <c r="L43" s="662"/>
      <c r="M43" s="662"/>
      <c r="N43" s="663"/>
      <c r="O43" s="663"/>
      <c r="P43" s="663"/>
      <c r="Q43" s="663"/>
      <c r="R43" s="663"/>
      <c r="S43" s="664"/>
      <c r="T43" s="664"/>
      <c r="U43" s="664"/>
      <c r="V43" s="664"/>
      <c r="W43" s="664"/>
      <c r="X43" s="12"/>
    </row>
    <row r="44" spans="1:28" ht="22.95" customHeight="1">
      <c r="A44" s="719"/>
      <c r="B44" s="661"/>
      <c r="C44" s="661"/>
      <c r="D44" s="661"/>
      <c r="E44" s="661"/>
      <c r="F44" s="664"/>
      <c r="G44" s="664"/>
      <c r="H44" s="664"/>
      <c r="I44" s="664"/>
      <c r="J44" s="664"/>
      <c r="K44" s="664"/>
      <c r="L44" s="664"/>
      <c r="M44" s="664"/>
      <c r="N44" s="665"/>
      <c r="O44" s="665"/>
      <c r="P44" s="665"/>
      <c r="Q44" s="665"/>
      <c r="R44" s="665"/>
      <c r="S44" s="664"/>
      <c r="T44" s="664"/>
      <c r="U44" s="664"/>
      <c r="V44" s="664"/>
      <c r="W44" s="664"/>
      <c r="X44" s="12"/>
    </row>
    <row r="45" spans="1:28" ht="16.2" customHeight="1">
      <c r="A45" s="257"/>
      <c r="B45" s="660" t="s">
        <v>855</v>
      </c>
      <c r="C45" s="660"/>
      <c r="D45" s="660"/>
      <c r="E45" s="660"/>
      <c r="F45" s="660"/>
      <c r="G45" s="256"/>
      <c r="H45" s="256"/>
      <c r="I45" s="256"/>
      <c r="J45" s="256"/>
      <c r="K45" s="256"/>
      <c r="L45" s="256"/>
      <c r="M45" s="256"/>
      <c r="N45" s="256"/>
      <c r="O45" s="256"/>
      <c r="P45" s="256"/>
      <c r="Q45" s="256"/>
      <c r="R45" s="256"/>
      <c r="S45" s="256"/>
      <c r="T45" s="256"/>
      <c r="U45" s="256"/>
      <c r="V45" s="256"/>
      <c r="W45" s="256"/>
      <c r="X45" s="12"/>
    </row>
    <row r="46" spans="1:28" ht="25.8" customHeight="1">
      <c r="A46" s="692" t="s">
        <v>889</v>
      </c>
      <c r="B46" s="674" t="s">
        <v>922</v>
      </c>
      <c r="C46" s="685" t="s">
        <v>829</v>
      </c>
      <c r="D46" s="287" t="s">
        <v>626</v>
      </c>
      <c r="E46" s="244"/>
      <c r="F46" s="685" t="s">
        <v>923</v>
      </c>
      <c r="G46" s="686"/>
      <c r="H46" s="689"/>
      <c r="I46" s="670" t="s">
        <v>858</v>
      </c>
      <c r="J46" s="671"/>
      <c r="K46" s="671"/>
      <c r="L46" s="671"/>
      <c r="M46" s="671"/>
      <c r="N46" s="671"/>
      <c r="O46" s="671"/>
      <c r="P46" s="671"/>
      <c r="Q46" s="671"/>
      <c r="R46" s="674" t="s">
        <v>829</v>
      </c>
      <c r="S46" s="287" t="s">
        <v>626</v>
      </c>
      <c r="T46" s="244"/>
      <c r="U46" s="685" t="s">
        <v>923</v>
      </c>
      <c r="V46" s="686"/>
      <c r="W46" s="689"/>
    </row>
    <row r="47" spans="1:28" ht="25.8" customHeight="1">
      <c r="A47" s="693"/>
      <c r="B47" s="675"/>
      <c r="C47" s="687"/>
      <c r="D47" s="287" t="s">
        <v>830</v>
      </c>
      <c r="E47" s="244"/>
      <c r="F47" s="687"/>
      <c r="G47" s="688"/>
      <c r="H47" s="690"/>
      <c r="I47" s="672"/>
      <c r="J47" s="673"/>
      <c r="K47" s="673"/>
      <c r="L47" s="673"/>
      <c r="M47" s="673"/>
      <c r="N47" s="673"/>
      <c r="O47" s="673"/>
      <c r="P47" s="673"/>
      <c r="Q47" s="673"/>
      <c r="R47" s="675"/>
      <c r="S47" s="287" t="s">
        <v>830</v>
      </c>
      <c r="T47" s="244"/>
      <c r="U47" s="687"/>
      <c r="V47" s="688"/>
      <c r="W47" s="690"/>
    </row>
  </sheetData>
  <dataConsolidate/>
  <mergeCells count="151">
    <mergeCell ref="Z6:AB7"/>
    <mergeCell ref="G20:H20"/>
    <mergeCell ref="O8:Q9"/>
    <mergeCell ref="Y4:Y5"/>
    <mergeCell ref="Z4:AB5"/>
    <mergeCell ref="O30:R30"/>
    <mergeCell ref="T30:W30"/>
    <mergeCell ref="B5:G5"/>
    <mergeCell ref="T6:W6"/>
    <mergeCell ref="T19:W19"/>
    <mergeCell ref="C19:F19"/>
    <mergeCell ref="D17:F17"/>
    <mergeCell ref="D16:F16"/>
    <mergeCell ref="D15:F15"/>
    <mergeCell ref="V8:W8"/>
    <mergeCell ref="R8:U9"/>
    <mergeCell ref="V9:W9"/>
    <mergeCell ref="C8:I8"/>
    <mergeCell ref="C7:W7"/>
    <mergeCell ref="K16:P16"/>
    <mergeCell ref="J6:Q6"/>
    <mergeCell ref="B28:F28"/>
    <mergeCell ref="O29:Q29"/>
    <mergeCell ref="A32:A36"/>
    <mergeCell ref="H35:L35"/>
    <mergeCell ref="M35:R35"/>
    <mergeCell ref="S35:T35"/>
    <mergeCell ref="U35:W35"/>
    <mergeCell ref="Z13:AB13"/>
    <mergeCell ref="Y9:Y10"/>
    <mergeCell ref="Z9:AB10"/>
    <mergeCell ref="Y11:Y12"/>
    <mergeCell ref="Z11:AB12"/>
    <mergeCell ref="A26:A27"/>
    <mergeCell ref="A6:A21"/>
    <mergeCell ref="I19:S19"/>
    <mergeCell ref="B10:B11"/>
    <mergeCell ref="Q10:W11"/>
    <mergeCell ref="I18:S18"/>
    <mergeCell ref="T21:W21"/>
    <mergeCell ref="T18:W18"/>
    <mergeCell ref="J9:N9"/>
    <mergeCell ref="B14:B17"/>
    <mergeCell ref="B18:B21"/>
    <mergeCell ref="I20:S20"/>
    <mergeCell ref="C24:W24"/>
    <mergeCell ref="Y6:Y7"/>
    <mergeCell ref="A23:A24"/>
    <mergeCell ref="C11:P11"/>
    <mergeCell ref="D10:P10"/>
    <mergeCell ref="A38:A44"/>
    <mergeCell ref="F38:M38"/>
    <mergeCell ref="N38:R38"/>
    <mergeCell ref="A29:A30"/>
    <mergeCell ref="F44:M44"/>
    <mergeCell ref="N44:R44"/>
    <mergeCell ref="B38:B44"/>
    <mergeCell ref="C44:E44"/>
    <mergeCell ref="G21:H21"/>
    <mergeCell ref="I21:S21"/>
    <mergeCell ref="G18:H18"/>
    <mergeCell ref="C20:F20"/>
    <mergeCell ref="Q12:W17"/>
    <mergeCell ref="T20:W20"/>
    <mergeCell ref="C21:F21"/>
    <mergeCell ref="G19:H19"/>
    <mergeCell ref="B29:B30"/>
    <mergeCell ref="E29:H29"/>
    <mergeCell ref="I29:N29"/>
    <mergeCell ref="S44:W44"/>
    <mergeCell ref="C12:P12"/>
    <mergeCell ref="B2:U2"/>
    <mergeCell ref="V2:W2"/>
    <mergeCell ref="E30:H30"/>
    <mergeCell ref="G15:H15"/>
    <mergeCell ref="G16:H16"/>
    <mergeCell ref="G17:H17"/>
    <mergeCell ref="G14:H14"/>
    <mergeCell ref="I14:J14"/>
    <mergeCell ref="I15:J15"/>
    <mergeCell ref="I16:J16"/>
    <mergeCell ref="I17:J17"/>
    <mergeCell ref="C18:F18"/>
    <mergeCell ref="C27:W27"/>
    <mergeCell ref="K14:P14"/>
    <mergeCell ref="K15:P15"/>
    <mergeCell ref="K17:P17"/>
    <mergeCell ref="J8:N8"/>
    <mergeCell ref="C9:I9"/>
    <mergeCell ref="C26:W26"/>
    <mergeCell ref="T29:W29"/>
    <mergeCell ref="B22:F22"/>
    <mergeCell ref="C23:W23"/>
    <mergeCell ref="B25:F25"/>
    <mergeCell ref="D14:F14"/>
    <mergeCell ref="A46:A47"/>
    <mergeCell ref="B46:B47"/>
    <mergeCell ref="C46:C47"/>
    <mergeCell ref="F46:G47"/>
    <mergeCell ref="H46:H47"/>
    <mergeCell ref="Y2:Z2"/>
    <mergeCell ref="C42:E42"/>
    <mergeCell ref="C41:E41"/>
    <mergeCell ref="C40:E40"/>
    <mergeCell ref="C39:E39"/>
    <mergeCell ref="C38:E38"/>
    <mergeCell ref="C30:D30"/>
    <mergeCell ref="C29:D29"/>
    <mergeCell ref="N42:R42"/>
    <mergeCell ref="I30:N30"/>
    <mergeCell ref="R3:W3"/>
    <mergeCell ref="B3:Q3"/>
    <mergeCell ref="C4:W4"/>
    <mergeCell ref="C6:E6"/>
    <mergeCell ref="C13:P13"/>
    <mergeCell ref="R29:S29"/>
    <mergeCell ref="S39:W39"/>
    <mergeCell ref="F6:I6"/>
    <mergeCell ref="R6:S6"/>
    <mergeCell ref="I46:Q47"/>
    <mergeCell ref="R46:R47"/>
    <mergeCell ref="C33:D33"/>
    <mergeCell ref="E33:G33"/>
    <mergeCell ref="H33:L33"/>
    <mergeCell ref="M33:Q33"/>
    <mergeCell ref="R33:T33"/>
    <mergeCell ref="U33:W33"/>
    <mergeCell ref="C34:W34"/>
    <mergeCell ref="C36:W36"/>
    <mergeCell ref="C35:G35"/>
    <mergeCell ref="U46:V47"/>
    <mergeCell ref="W46:W47"/>
    <mergeCell ref="N41:R41"/>
    <mergeCell ref="F42:M42"/>
    <mergeCell ref="N40:R40"/>
    <mergeCell ref="S42:W42"/>
    <mergeCell ref="S40:W40"/>
    <mergeCell ref="F41:M41"/>
    <mergeCell ref="S41:W41"/>
    <mergeCell ref="B37:H37"/>
    <mergeCell ref="B31:F31"/>
    <mergeCell ref="B45:F45"/>
    <mergeCell ref="C43:E43"/>
    <mergeCell ref="F43:M43"/>
    <mergeCell ref="N43:R43"/>
    <mergeCell ref="S43:W43"/>
    <mergeCell ref="S38:W38"/>
    <mergeCell ref="F39:M39"/>
    <mergeCell ref="N39:R39"/>
    <mergeCell ref="F40:M40"/>
    <mergeCell ref="C32:W32"/>
  </mergeCells>
  <phoneticPr fontId="7"/>
  <hyperlinks>
    <hyperlink ref="C39:E39" location="'訪問介護 利用申込書'!A1" display="訪問介護" xr:uid="{02B4EBB8-691A-485E-803D-51B49A8F9D03}"/>
    <hyperlink ref="N39:R39" location="'訪問看護 利用申込書'!A1" display="訪問看護" xr:uid="{DBFDA2F2-7D22-4B94-B98D-179B092692C2}"/>
    <hyperlink ref="N40:R40" location="'訪問リハビリ 利用申込書 '!A1" display="訪問リハビリ" xr:uid="{E97B53C0-91D0-434F-AD72-11C7E9FE2756}"/>
    <hyperlink ref="C40:E40" location="'訪問入浴介護 利用申込書'!A1" display="訪問入浴介護" xr:uid="{B96407FE-7C78-452B-8748-8E88D43E48BC}"/>
    <hyperlink ref="C41:E41" location="'訪問診療 利用申込書'!A1" display="訪問診療" xr:uid="{8F62C97F-6D04-4CDD-8061-345C25C59EE8}"/>
    <hyperlink ref="N41:R41" location="'デイサービス・デイケア 利用申込書'!A1" display="'デイサービス・デイケア 利用申込書'!A1" xr:uid="{A75C953F-318C-4554-BEB4-D94F366C19EF}"/>
    <hyperlink ref="C42:E42" location="'ショートステイ 利用申込書'!A1" display="ショートステイ" xr:uid="{EBE30117-0A5B-4D4A-9AA7-714A0282E9D5}"/>
    <hyperlink ref="N42:R42" location="'福祉用具 利用申込書'!A1" display="福祉用具貸与/購入/住宅改修" xr:uid="{FB34AB66-09EE-40FA-9FE2-A72C71322088}"/>
    <hyperlink ref="Y2" location="ケアマネ業務書類一覧!A1" display="ケアマネ業務書類一覧" xr:uid="{1FEA1B57-C355-4080-9691-0F8603E8D137}"/>
  </hyperlinks>
  <printOptions horizontalCentered="1" verticalCentered="1"/>
  <pageMargins left="0.39370078740157483" right="0.39370078740157483" top="0.19685039370078741" bottom="0.19685039370078741" header="0.31496062992125984" footer="0.31496062992125984"/>
  <pageSetup paperSize="9" scale="83"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xr:uid="{3D027973-051F-4B31-9527-5FAC7D4B4630}">
          <x14:formula1>
            <xm:f>'プルダウン（アセスメント）'!$B$3:$B$6</xm:f>
          </x14:formula1>
          <xm:sqref>T6:W6</xm:sqref>
        </x14:dataValidation>
        <x14:dataValidation type="list" allowBlank="1" showInputMessage="1" xr:uid="{A34785D8-FD0E-4470-8980-A0D90511B790}">
          <x14:formula1>
            <xm:f>'プルダウン（アセスメント）'!$E$3:$E$10</xm:f>
          </x14:formula1>
          <xm:sqref>G15:H17 G19:H20</xm:sqref>
        </x14:dataValidation>
        <x14:dataValidation type="list" allowBlank="1" showInputMessage="1" xr:uid="{0D014CEB-92CC-4359-BB5B-686AA2D1B1CD}">
          <x14:formula1>
            <xm:f>'プルダウン（アセスメント）'!$D$3:$D$6</xm:f>
          </x14:formula1>
          <xm:sqref>C13:P13</xm:sqref>
        </x14:dataValidation>
        <x14:dataValidation type="list" allowBlank="1" showInputMessage="1" xr:uid="{BCB4BF9B-323F-4619-984D-E86AB3576DE7}">
          <x14:formula1>
            <xm:f>'プルダウン（アセスメント）'!$G$3:$G$9</xm:f>
          </x14:formula1>
          <xm:sqref>O29:Q29</xm:sqref>
        </x14:dataValidation>
        <x14:dataValidation type="list" allowBlank="1" showInputMessage="1" xr:uid="{5110E732-D242-43AB-A8EE-74D828E93FF5}">
          <x14:formula1>
            <xm:f>'プルダウン（アセスメント）'!$H$3:$H$6</xm:f>
          </x14:formula1>
          <xm:sqref>E30:H30</xm:sqref>
        </x14:dataValidation>
        <x14:dataValidation type="list" allowBlank="1" showInputMessage="1" xr:uid="{0D176F83-1BE9-4C37-9184-2BA9ABF89CF5}">
          <x14:formula1>
            <xm:f>'プルダウン（アセスメント）'!$I$3:$I$6</xm:f>
          </x14:formula1>
          <xm:sqref>C32:W32</xm:sqref>
        </x14:dataValidation>
        <x14:dataValidation type="list" allowBlank="1" showInputMessage="1" xr:uid="{6F1CF885-C403-455B-AEB2-B8C5B3591189}">
          <x14:formula1>
            <xm:f>'プルダウン（アセスメント）'!$J$10:$J$11</xm:f>
          </x14:formula1>
          <xm:sqref>E33:G33 U33:W33 M33:Q33</xm:sqref>
        </x14:dataValidation>
        <x14:dataValidation type="list" allowBlank="1" showInputMessage="1" xr:uid="{7A799B45-0FFC-4AE6-865C-0B9E720C3A4E}">
          <x14:formula1>
            <xm:f>'プルダウン（アセスメント）'!$J$30:$J$34</xm:f>
          </x14:formula1>
          <xm:sqref>C34:W34</xm:sqref>
        </x14:dataValidation>
        <x14:dataValidation type="list" allowBlank="1" showInputMessage="1" xr:uid="{A5659151-798D-42A1-8A8A-AE916BF52CE4}">
          <x14:formula1>
            <xm:f>'プルダウン（アセスメント）'!$J$15:$J$16</xm:f>
          </x14:formula1>
          <xm:sqref>C35:G35</xm:sqref>
        </x14:dataValidation>
        <x14:dataValidation type="list" allowBlank="1" showInputMessage="1" xr:uid="{6076FA23-FCCD-4D43-A07B-BA933B6FC6B9}">
          <x14:formula1>
            <xm:f>'プルダウン（アセスメント）'!$K$3:$K$11</xm:f>
          </x14:formula1>
          <xm:sqref>E46:E47 H46:H47</xm:sqref>
        </x14:dataValidation>
        <x14:dataValidation type="list" allowBlank="1" showInputMessage="1" xr:uid="{9E0C6494-D905-4766-A47E-BEDDF097AD4F}">
          <x14:formula1>
            <xm:f>'プルダウン（アセスメント）'!$L$3:$L$10</xm:f>
          </x14:formula1>
          <xm:sqref>T46:T47 W46:W47</xm:sqref>
        </x14:dataValidation>
        <x14:dataValidation type="list" allowBlank="1" showInputMessage="1" xr:uid="{BBC73317-3D00-4668-9261-39CCB7D704E8}">
          <x14:formula1>
            <xm:f>'プルダウン（アセスメント）'!$J$9:$J$10</xm:f>
          </x14:formula1>
          <xm:sqref>K15:P17</xm:sqref>
        </x14:dataValidation>
        <x14:dataValidation type="list" allowBlank="1" showInputMessage="1" xr:uid="{B0123266-43AE-4972-B298-3DF3D736C0DC}">
          <x14:formula1>
            <xm:f>'プルダウン（アセスメント）'!$A$16:$A$17</xm:f>
          </x14:formula1>
          <xm:sqref>C7:W7</xm:sqref>
        </x14:dataValidation>
        <x14:dataValidation type="list" allowBlank="1" showInputMessage="1" xr:uid="{E883D3BD-4A90-4DDF-BA0C-965ACF24357E}">
          <x14:formula1>
            <xm:f>'プルダウン（アセスメント）'!$A$3:$A$13</xm:f>
          </x14:formula1>
          <xm:sqref>C4:W4</xm:sqref>
        </x14:dataValidation>
        <x14:dataValidation type="list" allowBlank="1" showInputMessage="1" xr:uid="{91326AFF-C67C-4DAC-BC8B-98CEAE8970B0}">
          <x14:formula1>
            <xm:f>'プルダウン（アセスメント）'!$C$3:$C$4</xm:f>
          </x14:formula1>
          <xm:sqref>J9:N9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pageSetUpPr fitToPage="1"/>
  </sheetPr>
  <dimension ref="A1:O51"/>
  <sheetViews>
    <sheetView showGridLines="0" zoomScaleNormal="100" zoomScaleSheetLayoutView="100" workbookViewId="0"/>
  </sheetViews>
  <sheetFormatPr defaultColWidth="9" defaultRowHeight="13.2"/>
  <cols>
    <col min="1" max="1" width="6.109375" style="12" customWidth="1"/>
    <col min="2" max="4" width="15.77734375" style="12" customWidth="1"/>
    <col min="5" max="5" width="17.88671875" style="12" customWidth="1"/>
    <col min="6" max="6" width="4.5546875" style="12" customWidth="1"/>
    <col min="7" max="7" width="6.21875" style="12" customWidth="1"/>
    <col min="8" max="8" width="8" style="12" customWidth="1"/>
    <col min="9" max="9" width="17.77734375" style="12" customWidth="1"/>
    <col min="10" max="10" width="15.77734375" style="12" customWidth="1"/>
    <col min="11" max="11" width="10.77734375" style="12" customWidth="1"/>
    <col min="12" max="12" width="7.33203125" style="12" customWidth="1"/>
    <col min="13" max="13" width="5" style="12" customWidth="1"/>
    <col min="14" max="14" width="41.77734375" style="12" bestFit="1" customWidth="1"/>
    <col min="15" max="16384" width="9" style="12"/>
  </cols>
  <sheetData>
    <row r="1" spans="1:15" ht="44.4" customHeight="1">
      <c r="B1" s="702" t="s">
        <v>227</v>
      </c>
      <c r="C1" s="702"/>
      <c r="D1" s="702"/>
      <c r="E1" s="702"/>
      <c r="F1" s="702"/>
      <c r="G1" s="702"/>
      <c r="H1" s="702"/>
      <c r="I1" s="702"/>
      <c r="J1" s="702"/>
      <c r="K1" s="245"/>
      <c r="L1" s="22" t="s">
        <v>946</v>
      </c>
      <c r="N1" s="236" t="s">
        <v>826</v>
      </c>
    </row>
    <row r="2" spans="1:15" s="292" customFormat="1" ht="16.2" customHeight="1">
      <c r="B2" s="255" t="s">
        <v>847</v>
      </c>
      <c r="C2" s="255"/>
      <c r="D2" s="255"/>
      <c r="E2" s="255"/>
      <c r="F2" s="255"/>
      <c r="G2" s="255"/>
      <c r="H2" s="255"/>
      <c r="I2" s="255"/>
      <c r="J2" s="255"/>
      <c r="K2" s="255"/>
      <c r="L2" s="293"/>
      <c r="N2" s="236" t="s">
        <v>1696</v>
      </c>
    </row>
    <row r="3" spans="1:15" ht="21" customHeight="1">
      <c r="A3" s="692">
        <v>10</v>
      </c>
      <c r="B3" s="663" t="s">
        <v>836</v>
      </c>
      <c r="C3" s="822" t="s">
        <v>48</v>
      </c>
      <c r="D3" s="828" t="s">
        <v>849</v>
      </c>
      <c r="E3" s="248" t="s">
        <v>49</v>
      </c>
      <c r="F3" s="663" t="s">
        <v>141</v>
      </c>
      <c r="G3" s="663"/>
      <c r="H3" s="663"/>
      <c r="I3" s="822" t="s">
        <v>95</v>
      </c>
      <c r="J3" s="823"/>
      <c r="K3" s="248" t="s">
        <v>96</v>
      </c>
      <c r="L3" s="832" t="s">
        <v>838</v>
      </c>
    </row>
    <row r="4" spans="1:15" ht="20.399999999999999" customHeight="1">
      <c r="A4" s="784"/>
      <c r="B4" s="694"/>
      <c r="C4" s="824"/>
      <c r="D4" s="829"/>
      <c r="E4" s="248" t="s">
        <v>50</v>
      </c>
      <c r="F4" s="663"/>
      <c r="G4" s="663"/>
      <c r="H4" s="663"/>
      <c r="I4" s="824"/>
      <c r="J4" s="825"/>
      <c r="K4" s="248" t="s">
        <v>837</v>
      </c>
      <c r="L4" s="833"/>
    </row>
    <row r="5" spans="1:15" ht="19.95" customHeight="1">
      <c r="A5" s="784"/>
      <c r="B5" s="694"/>
      <c r="C5" s="826"/>
      <c r="D5" s="820"/>
      <c r="E5" s="218" t="str">
        <f>IF('アセスメント（No.1）'!I21="", "基本情報から自動転記", 'アセスメント（No.1）'!I21)</f>
        <v>基本情報から自動転記</v>
      </c>
      <c r="F5" s="705" t="s">
        <v>192</v>
      </c>
      <c r="G5" s="789" t="str">
        <f>IF('アセスメント（No.1）'!C21="", "基本情報から自動転記", 'アセスメント（No.1）'!C21)</f>
        <v>基本情報から自動転記</v>
      </c>
      <c r="H5" s="790"/>
      <c r="I5" s="789" t="str">
        <f>IF('アセスメント（No.1）'!T21="", "基本情報から自動転記", 'アセスメント（No.1）'!T21)</f>
        <v>基本情報から自動転記</v>
      </c>
      <c r="J5" s="790"/>
      <c r="K5" s="247"/>
      <c r="L5" s="796"/>
      <c r="N5" s="18"/>
      <c r="O5" s="18"/>
    </row>
    <row r="6" spans="1:15" ht="19.95" customHeight="1">
      <c r="A6" s="784"/>
      <c r="B6" s="694"/>
      <c r="C6" s="827"/>
      <c r="D6" s="821"/>
      <c r="E6" s="251"/>
      <c r="F6" s="705"/>
      <c r="G6" s="791"/>
      <c r="H6" s="792"/>
      <c r="I6" s="791"/>
      <c r="J6" s="792"/>
      <c r="K6" s="247"/>
      <c r="L6" s="797"/>
      <c r="N6" s="18"/>
      <c r="O6" s="18"/>
    </row>
    <row r="7" spans="1:15" ht="19.95" customHeight="1">
      <c r="A7" s="784"/>
      <c r="B7" s="694"/>
      <c r="C7" s="826"/>
      <c r="D7" s="820"/>
      <c r="E7" s="251"/>
      <c r="F7" s="705"/>
      <c r="G7" s="789"/>
      <c r="H7" s="790"/>
      <c r="I7" s="789"/>
      <c r="J7" s="790"/>
      <c r="K7" s="247"/>
      <c r="L7" s="796"/>
      <c r="N7" s="18"/>
      <c r="O7" s="18"/>
    </row>
    <row r="8" spans="1:15" ht="19.95" customHeight="1">
      <c r="A8" s="784"/>
      <c r="B8" s="694"/>
      <c r="C8" s="827"/>
      <c r="D8" s="821"/>
      <c r="E8" s="251"/>
      <c r="F8" s="705"/>
      <c r="G8" s="791"/>
      <c r="H8" s="792"/>
      <c r="I8" s="791"/>
      <c r="J8" s="792"/>
      <c r="K8" s="247"/>
      <c r="L8" s="797"/>
      <c r="N8" s="18"/>
      <c r="O8" s="18"/>
    </row>
    <row r="9" spans="1:15" ht="19.95" customHeight="1">
      <c r="A9" s="784"/>
      <c r="B9" s="694"/>
      <c r="C9" s="826"/>
      <c r="D9" s="820"/>
      <c r="E9" s="251"/>
      <c r="F9" s="705"/>
      <c r="G9" s="789"/>
      <c r="H9" s="790"/>
      <c r="I9" s="789"/>
      <c r="J9" s="790"/>
      <c r="K9" s="247"/>
      <c r="L9" s="796"/>
      <c r="O9" s="18"/>
    </row>
    <row r="10" spans="1:15" ht="19.95" customHeight="1">
      <c r="A10" s="784"/>
      <c r="B10" s="694"/>
      <c r="C10" s="827"/>
      <c r="D10" s="821"/>
      <c r="E10" s="251"/>
      <c r="F10" s="705"/>
      <c r="G10" s="791"/>
      <c r="H10" s="792"/>
      <c r="I10" s="791"/>
      <c r="J10" s="792"/>
      <c r="K10" s="247"/>
      <c r="L10" s="797"/>
    </row>
    <row r="11" spans="1:15" ht="19.95" customHeight="1">
      <c r="A11" s="784"/>
      <c r="B11" s="694"/>
      <c r="C11" s="826"/>
      <c r="D11" s="820"/>
      <c r="E11" s="251"/>
      <c r="F11" s="705"/>
      <c r="G11" s="789"/>
      <c r="H11" s="790"/>
      <c r="I11" s="789"/>
      <c r="J11" s="790"/>
      <c r="K11" s="247"/>
      <c r="L11" s="796"/>
      <c r="N11" s="253"/>
    </row>
    <row r="12" spans="1:15" ht="19.95" customHeight="1">
      <c r="A12" s="784"/>
      <c r="B12" s="694"/>
      <c r="C12" s="827"/>
      <c r="D12" s="821"/>
      <c r="E12" s="251"/>
      <c r="F12" s="705"/>
      <c r="G12" s="791"/>
      <c r="H12" s="792"/>
      <c r="I12" s="791"/>
      <c r="J12" s="792"/>
      <c r="K12" s="247"/>
      <c r="L12" s="797"/>
    </row>
    <row r="13" spans="1:15" ht="19.95" customHeight="1">
      <c r="A13" s="784"/>
      <c r="B13" s="694"/>
      <c r="C13" s="826"/>
      <c r="D13" s="820"/>
      <c r="E13" s="251"/>
      <c r="F13" s="705"/>
      <c r="G13" s="789"/>
      <c r="H13" s="790"/>
      <c r="I13" s="789"/>
      <c r="J13" s="790"/>
      <c r="K13" s="247"/>
      <c r="L13" s="796"/>
    </row>
    <row r="14" spans="1:15" ht="19.95" customHeight="1">
      <c r="A14" s="784"/>
      <c r="B14" s="694"/>
      <c r="C14" s="827"/>
      <c r="D14" s="821"/>
      <c r="E14" s="251"/>
      <c r="F14" s="705"/>
      <c r="G14" s="791"/>
      <c r="H14" s="792"/>
      <c r="I14" s="791"/>
      <c r="J14" s="792"/>
      <c r="K14" s="247"/>
      <c r="L14" s="797"/>
    </row>
    <row r="15" spans="1:15" ht="29.4" customHeight="1">
      <c r="A15" s="784"/>
      <c r="B15" s="279" t="s">
        <v>831</v>
      </c>
      <c r="C15" s="296"/>
      <c r="D15" s="248" t="s">
        <v>832</v>
      </c>
      <c r="E15" s="297"/>
      <c r="F15" s="793" t="s">
        <v>834</v>
      </c>
      <c r="G15" s="794"/>
      <c r="H15" s="799" t="str">
        <f>IFERROR(E15/((C15/100)^2), "自動計算")</f>
        <v>自動計算</v>
      </c>
      <c r="I15" s="800"/>
      <c r="J15" s="800"/>
      <c r="K15" s="800"/>
      <c r="L15" s="801"/>
    </row>
    <row r="16" spans="1:15" ht="29.4" customHeight="1">
      <c r="A16" s="784"/>
      <c r="B16" s="279" t="s">
        <v>835</v>
      </c>
      <c r="C16" s="296"/>
      <c r="D16" s="248" t="s">
        <v>704</v>
      </c>
      <c r="E16" s="298"/>
      <c r="F16" s="793" t="s">
        <v>107</v>
      </c>
      <c r="G16" s="794"/>
      <c r="H16" s="830"/>
      <c r="I16" s="831"/>
      <c r="J16" s="313" t="s">
        <v>1026</v>
      </c>
      <c r="K16" s="798"/>
      <c r="L16" s="798"/>
    </row>
    <row r="17" spans="1:13" ht="22.05" customHeight="1">
      <c r="A17" s="784"/>
      <c r="B17" s="663" t="s">
        <v>97</v>
      </c>
      <c r="C17" s="805"/>
      <c r="D17" s="806"/>
      <c r="E17" s="806"/>
      <c r="F17" s="806"/>
      <c r="G17" s="806"/>
      <c r="H17" s="807"/>
      <c r="I17" s="252" t="s">
        <v>839</v>
      </c>
      <c r="J17" s="681"/>
      <c r="K17" s="678"/>
      <c r="L17" s="679"/>
    </row>
    <row r="18" spans="1:13" ht="22.05" customHeight="1">
      <c r="A18" s="784"/>
      <c r="B18" s="663"/>
      <c r="C18" s="808"/>
      <c r="D18" s="809"/>
      <c r="E18" s="809"/>
      <c r="F18" s="809"/>
      <c r="G18" s="809"/>
      <c r="H18" s="810"/>
      <c r="I18" s="252" t="s">
        <v>95</v>
      </c>
      <c r="J18" s="814"/>
      <c r="K18" s="815"/>
      <c r="L18" s="816"/>
    </row>
    <row r="19" spans="1:13" ht="22.05" customHeight="1">
      <c r="A19" s="784"/>
      <c r="B19" s="663"/>
      <c r="C19" s="811"/>
      <c r="D19" s="812"/>
      <c r="E19" s="812"/>
      <c r="F19" s="812"/>
      <c r="G19" s="812"/>
      <c r="H19" s="813"/>
      <c r="I19" s="252" t="s">
        <v>840</v>
      </c>
      <c r="J19" s="681"/>
      <c r="K19" s="678"/>
      <c r="L19" s="679"/>
    </row>
    <row r="20" spans="1:13" ht="22.5" customHeight="1">
      <c r="A20" s="784"/>
      <c r="B20" s="663" t="s">
        <v>884</v>
      </c>
      <c r="C20" s="707"/>
      <c r="D20" s="707"/>
      <c r="E20" s="707"/>
      <c r="F20" s="707"/>
      <c r="G20" s="707"/>
      <c r="H20" s="707"/>
      <c r="I20" s="707"/>
      <c r="J20" s="707"/>
      <c r="K20" s="707"/>
      <c r="L20" s="707"/>
    </row>
    <row r="21" spans="1:13" ht="22.5" customHeight="1">
      <c r="A21" s="693"/>
      <c r="B21" s="694"/>
      <c r="C21" s="707"/>
      <c r="D21" s="707"/>
      <c r="E21" s="707"/>
      <c r="F21" s="707"/>
      <c r="G21" s="707"/>
      <c r="H21" s="707"/>
      <c r="I21" s="707"/>
      <c r="J21" s="707"/>
      <c r="K21" s="707"/>
      <c r="L21" s="707"/>
    </row>
    <row r="22" spans="1:13" s="290" customFormat="1" ht="16.2" customHeight="1">
      <c r="A22" s="291"/>
      <c r="B22" s="294" t="s">
        <v>848</v>
      </c>
      <c r="C22" s="295"/>
      <c r="D22" s="295"/>
      <c r="E22" s="295"/>
      <c r="F22" s="295"/>
      <c r="G22" s="295"/>
      <c r="H22" s="295"/>
      <c r="I22" s="295"/>
      <c r="J22" s="295"/>
      <c r="K22" s="295"/>
      <c r="L22" s="295"/>
    </row>
    <row r="23" spans="1:13" ht="21" customHeight="1">
      <c r="A23" s="692">
        <v>11</v>
      </c>
      <c r="B23" s="248" t="s">
        <v>51</v>
      </c>
      <c r="C23" s="251"/>
      <c r="D23" s="269" t="s">
        <v>54</v>
      </c>
      <c r="E23" s="251"/>
      <c r="F23" s="695" t="s">
        <v>99</v>
      </c>
      <c r="G23" s="695"/>
      <c r="H23" s="695"/>
      <c r="I23" s="275"/>
      <c r="J23" s="269" t="s">
        <v>100</v>
      </c>
      <c r="K23" s="705"/>
      <c r="L23" s="705"/>
    </row>
    <row r="24" spans="1:13" ht="21" customHeight="1">
      <c r="A24" s="784"/>
      <c r="B24" s="248" t="s">
        <v>867</v>
      </c>
      <c r="C24" s="251"/>
      <c r="D24" s="269" t="s">
        <v>548</v>
      </c>
      <c r="E24" s="251"/>
      <c r="F24" s="695" t="s">
        <v>721</v>
      </c>
      <c r="G24" s="695"/>
      <c r="H24" s="695"/>
      <c r="I24" s="274"/>
      <c r="J24" s="269" t="s">
        <v>945</v>
      </c>
      <c r="K24" s="705"/>
      <c r="L24" s="705"/>
    </row>
    <row r="25" spans="1:13" ht="21" customHeight="1">
      <c r="A25" s="784"/>
      <c r="B25" s="248" t="s">
        <v>98</v>
      </c>
      <c r="C25" s="274"/>
      <c r="D25" s="269" t="s">
        <v>869</v>
      </c>
      <c r="E25" s="251"/>
      <c r="F25" s="695" t="s">
        <v>868</v>
      </c>
      <c r="G25" s="695"/>
      <c r="H25" s="695"/>
      <c r="I25" s="274"/>
      <c r="J25" s="633">
        <f>'アセスメント項目(編集）'!D21</f>
        <v>0</v>
      </c>
      <c r="K25" s="787"/>
      <c r="L25" s="788"/>
    </row>
    <row r="26" spans="1:13" ht="45" customHeight="1">
      <c r="A26" s="784"/>
      <c r="B26" s="278" t="s">
        <v>884</v>
      </c>
      <c r="C26" s="771"/>
      <c r="D26" s="772"/>
      <c r="E26" s="772"/>
      <c r="F26" s="772"/>
      <c r="G26" s="772"/>
      <c r="H26" s="772"/>
      <c r="I26" s="772"/>
      <c r="J26" s="772"/>
      <c r="K26" s="772"/>
      <c r="L26" s="773"/>
    </row>
    <row r="27" spans="1:13" s="290" customFormat="1" ht="16.2" customHeight="1">
      <c r="A27" s="291"/>
      <c r="B27" s="294" t="s">
        <v>871</v>
      </c>
      <c r="C27" s="295"/>
      <c r="D27" s="295"/>
      <c r="E27" s="295"/>
      <c r="F27" s="295"/>
      <c r="G27" s="295"/>
      <c r="H27" s="295"/>
      <c r="I27" s="295"/>
      <c r="J27" s="295"/>
      <c r="K27" s="295"/>
      <c r="L27" s="295"/>
    </row>
    <row r="28" spans="1:13" ht="21" customHeight="1">
      <c r="A28" s="769">
        <v>16</v>
      </c>
      <c r="B28" s="279" t="s">
        <v>947</v>
      </c>
      <c r="C28" s="787"/>
      <c r="D28" s="795"/>
      <c r="E28" s="795"/>
      <c r="F28" s="817" t="s">
        <v>70</v>
      </c>
      <c r="G28" s="818"/>
      <c r="H28" s="819"/>
      <c r="I28" s="787"/>
      <c r="J28" s="795"/>
      <c r="K28" s="795"/>
      <c r="L28" s="788"/>
      <c r="M28" s="19"/>
    </row>
    <row r="29" spans="1:13" ht="21" customHeight="1">
      <c r="A29" s="784"/>
      <c r="B29" s="248" t="s">
        <v>844</v>
      </c>
      <c r="C29" s="274"/>
      <c r="D29" s="269" t="s">
        <v>841</v>
      </c>
      <c r="E29" s="273"/>
      <c r="F29" s="695" t="s">
        <v>870</v>
      </c>
      <c r="G29" s="695"/>
      <c r="H29" s="695"/>
      <c r="I29" s="300"/>
      <c r="J29" s="269"/>
      <c r="K29" s="787"/>
      <c r="L29" s="788"/>
      <c r="M29" s="19"/>
    </row>
    <row r="30" spans="1:13" ht="21" customHeight="1">
      <c r="A30" s="784"/>
      <c r="B30" s="248" t="s">
        <v>845</v>
      </c>
      <c r="C30" s="274"/>
      <c r="D30" s="269" t="s">
        <v>842</v>
      </c>
      <c r="E30" s="273"/>
      <c r="F30" s="817" t="s">
        <v>843</v>
      </c>
      <c r="G30" s="818"/>
      <c r="H30" s="819"/>
      <c r="I30" s="300"/>
      <c r="J30" s="269"/>
      <c r="K30" s="787"/>
      <c r="L30" s="788"/>
      <c r="M30" s="19"/>
    </row>
    <row r="31" spans="1:13" ht="45" customHeight="1">
      <c r="A31" s="693"/>
      <c r="B31" s="278" t="s">
        <v>884</v>
      </c>
      <c r="C31" s="771"/>
      <c r="D31" s="772"/>
      <c r="E31" s="772"/>
      <c r="F31" s="772"/>
      <c r="G31" s="772"/>
      <c r="H31" s="772"/>
      <c r="I31" s="772"/>
      <c r="J31" s="772"/>
      <c r="K31" s="772"/>
      <c r="L31" s="773"/>
      <c r="M31" s="19"/>
    </row>
    <row r="32" spans="1:13" s="290" customFormat="1" ht="16.2" customHeight="1">
      <c r="A32" s="289"/>
      <c r="B32" s="294" t="s">
        <v>872</v>
      </c>
      <c r="C32" s="295"/>
      <c r="D32" s="295"/>
      <c r="E32" s="295"/>
      <c r="F32" s="295"/>
      <c r="G32" s="295"/>
      <c r="H32" s="295"/>
      <c r="I32" s="295"/>
      <c r="J32" s="295"/>
      <c r="K32" s="295"/>
      <c r="L32" s="295"/>
    </row>
    <row r="33" spans="1:13" ht="21" customHeight="1">
      <c r="A33" s="769">
        <v>17</v>
      </c>
      <c r="B33" s="279" t="s">
        <v>875</v>
      </c>
      <c r="C33" s="274"/>
      <c r="D33" s="269" t="s">
        <v>876</v>
      </c>
      <c r="E33" s="304"/>
      <c r="F33" s="695" t="s">
        <v>101</v>
      </c>
      <c r="G33" s="695"/>
      <c r="H33" s="695"/>
      <c r="I33" s="274"/>
      <c r="J33" s="269" t="s">
        <v>881</v>
      </c>
      <c r="K33" s="787"/>
      <c r="L33" s="788"/>
      <c r="M33" s="19"/>
    </row>
    <row r="34" spans="1:13" ht="21" customHeight="1">
      <c r="A34" s="770"/>
      <c r="B34" s="279" t="s">
        <v>877</v>
      </c>
      <c r="C34" s="274"/>
      <c r="D34" s="269" t="s">
        <v>879</v>
      </c>
      <c r="E34" s="273"/>
      <c r="F34" s="695" t="s">
        <v>878</v>
      </c>
      <c r="G34" s="695"/>
      <c r="H34" s="695"/>
      <c r="I34" s="274"/>
      <c r="J34" s="301" t="s">
        <v>880</v>
      </c>
      <c r="K34" s="787"/>
      <c r="L34" s="788"/>
      <c r="M34" s="19"/>
    </row>
    <row r="35" spans="1:13" ht="21" customHeight="1">
      <c r="A35" s="770"/>
      <c r="B35" s="279" t="s">
        <v>79</v>
      </c>
      <c r="C35" s="274"/>
      <c r="D35" s="279" t="s">
        <v>846</v>
      </c>
      <c r="E35" s="273"/>
      <c r="F35" s="802">
        <f>'アセスメント項目(編集）'!C53</f>
        <v>0</v>
      </c>
      <c r="G35" s="803"/>
      <c r="H35" s="804"/>
      <c r="I35" s="300"/>
      <c r="J35" s="633">
        <f>'アセスメント項目(編集）'!D53</f>
        <v>0</v>
      </c>
      <c r="K35" s="787"/>
      <c r="L35" s="788"/>
      <c r="M35" s="19"/>
    </row>
    <row r="36" spans="1:13" ht="45" customHeight="1">
      <c r="A36" s="770"/>
      <c r="B36" s="278" t="s">
        <v>884</v>
      </c>
      <c r="C36" s="771"/>
      <c r="D36" s="772"/>
      <c r="E36" s="772"/>
      <c r="F36" s="772"/>
      <c r="G36" s="772"/>
      <c r="H36" s="772"/>
      <c r="I36" s="772"/>
      <c r="J36" s="772"/>
      <c r="K36" s="772"/>
      <c r="L36" s="773"/>
      <c r="M36" s="19"/>
    </row>
    <row r="37" spans="1:13" s="290" customFormat="1" ht="16.2" customHeight="1">
      <c r="A37" s="289"/>
      <c r="B37" s="294" t="s">
        <v>873</v>
      </c>
      <c r="C37" s="295"/>
      <c r="D37" s="295"/>
      <c r="E37" s="295"/>
      <c r="F37" s="295"/>
      <c r="G37" s="295"/>
      <c r="H37" s="295"/>
      <c r="I37" s="295"/>
      <c r="J37" s="295"/>
      <c r="K37" s="295"/>
      <c r="L37" s="295"/>
    </row>
    <row r="38" spans="1:13" ht="21" customHeight="1">
      <c r="A38" s="769">
        <v>18</v>
      </c>
      <c r="B38" s="248" t="s">
        <v>1198</v>
      </c>
      <c r="C38" s="274"/>
      <c r="D38" s="269" t="s">
        <v>885</v>
      </c>
      <c r="E38" s="270"/>
      <c r="F38" s="695" t="s">
        <v>886</v>
      </c>
      <c r="G38" s="695"/>
      <c r="H38" s="695"/>
      <c r="I38" s="270"/>
      <c r="J38" s="248" t="s">
        <v>216</v>
      </c>
      <c r="K38" s="777"/>
      <c r="L38" s="777"/>
      <c r="M38" s="19"/>
    </row>
    <row r="39" spans="1:13" ht="21" customHeight="1">
      <c r="A39" s="770"/>
      <c r="B39" s="248" t="s">
        <v>1209</v>
      </c>
      <c r="C39" s="273"/>
      <c r="D39" s="269" t="s">
        <v>1012</v>
      </c>
      <c r="E39" s="270"/>
      <c r="F39" s="786">
        <f>'アセスメント項目(編集）'!C64</f>
        <v>0</v>
      </c>
      <c r="G39" s="786"/>
      <c r="H39" s="786"/>
      <c r="I39" s="270"/>
      <c r="J39" s="634">
        <f>'アセスメント項目(編集）'!D64</f>
        <v>0</v>
      </c>
      <c r="K39" s="777"/>
      <c r="L39" s="777"/>
      <c r="M39" s="19"/>
    </row>
    <row r="40" spans="1:13" ht="22.5" customHeight="1">
      <c r="A40" s="770"/>
      <c r="B40" s="779" t="s">
        <v>883</v>
      </c>
      <c r="C40" s="771"/>
      <c r="D40" s="772"/>
      <c r="E40" s="772"/>
      <c r="F40" s="772"/>
      <c r="G40" s="772"/>
      <c r="H40" s="772"/>
      <c r="I40" s="772"/>
      <c r="J40" s="772"/>
      <c r="K40" s="772"/>
      <c r="L40" s="773"/>
      <c r="M40" s="19"/>
    </row>
    <row r="41" spans="1:13" ht="22.5" customHeight="1">
      <c r="A41" s="778"/>
      <c r="B41" s="780"/>
      <c r="C41" s="781"/>
      <c r="D41" s="782"/>
      <c r="E41" s="782"/>
      <c r="F41" s="782"/>
      <c r="G41" s="782"/>
      <c r="H41" s="782"/>
      <c r="I41" s="782"/>
      <c r="J41" s="782"/>
      <c r="K41" s="782"/>
      <c r="L41" s="783"/>
      <c r="M41" s="19"/>
    </row>
    <row r="42" spans="1:13" s="290" customFormat="1" ht="16.2" customHeight="1">
      <c r="A42" s="289"/>
      <c r="B42" s="294" t="s">
        <v>874</v>
      </c>
      <c r="C42" s="295"/>
      <c r="D42" s="295"/>
      <c r="E42" s="295"/>
      <c r="F42" s="295"/>
      <c r="G42" s="295"/>
      <c r="H42" s="295"/>
      <c r="I42" s="295"/>
      <c r="J42" s="295"/>
      <c r="K42" s="295"/>
      <c r="L42" s="295"/>
    </row>
    <row r="43" spans="1:13" ht="21" customHeight="1">
      <c r="A43" s="692">
        <v>19</v>
      </c>
      <c r="B43" s="248" t="s">
        <v>1199</v>
      </c>
      <c r="C43" s="274"/>
      <c r="D43" s="269" t="s">
        <v>887</v>
      </c>
      <c r="E43" s="273"/>
      <c r="F43" s="695" t="s">
        <v>890</v>
      </c>
      <c r="G43" s="695"/>
      <c r="H43" s="695"/>
      <c r="I43" s="270"/>
      <c r="J43" s="248" t="s">
        <v>888</v>
      </c>
      <c r="K43" s="777"/>
      <c r="L43" s="777"/>
      <c r="M43" s="19"/>
    </row>
    <row r="44" spans="1:13" ht="21" customHeight="1">
      <c r="A44" s="784"/>
      <c r="B44" s="248" t="s">
        <v>109</v>
      </c>
      <c r="C44" s="268"/>
      <c r="D44" s="269" t="s">
        <v>891</v>
      </c>
      <c r="E44" s="273"/>
      <c r="F44" s="695" t="s">
        <v>582</v>
      </c>
      <c r="G44" s="695"/>
      <c r="H44" s="695"/>
      <c r="I44" s="270"/>
      <c r="J44" s="248" t="s">
        <v>581</v>
      </c>
      <c r="K44" s="785"/>
      <c r="L44" s="715"/>
      <c r="M44" s="19"/>
    </row>
    <row r="45" spans="1:13" ht="45" customHeight="1">
      <c r="A45" s="693"/>
      <c r="B45" s="279" t="s">
        <v>884</v>
      </c>
      <c r="C45" s="774"/>
      <c r="D45" s="775"/>
      <c r="E45" s="775"/>
      <c r="F45" s="775"/>
      <c r="G45" s="775"/>
      <c r="H45" s="775"/>
      <c r="I45" s="775"/>
      <c r="J45" s="775"/>
      <c r="K45" s="775"/>
      <c r="L45" s="776"/>
      <c r="M45" s="19"/>
    </row>
    <row r="46" spans="1:13" ht="7.5" customHeight="1"/>
    <row r="47" spans="1:13" ht="12" customHeight="1"/>
    <row r="48" spans="1:13" ht="9" customHeight="1"/>
    <row r="49" ht="9" customHeight="1"/>
    <row r="50" ht="16.5" customHeight="1"/>
    <row r="51" ht="24" customHeight="1"/>
  </sheetData>
  <dataConsolidate/>
  <mergeCells count="88">
    <mergeCell ref="B20:B21"/>
    <mergeCell ref="A28:A31"/>
    <mergeCell ref="A3:A21"/>
    <mergeCell ref="B3:B14"/>
    <mergeCell ref="C20:L21"/>
    <mergeCell ref="B17:B19"/>
    <mergeCell ref="C7:C8"/>
    <mergeCell ref="C9:C10"/>
    <mergeCell ref="C11:C12"/>
    <mergeCell ref="C13:C14"/>
    <mergeCell ref="C3:C4"/>
    <mergeCell ref="C5:C6"/>
    <mergeCell ref="D3:D4"/>
    <mergeCell ref="A23:A26"/>
    <mergeCell ref="H16:I16"/>
    <mergeCell ref="L3:L4"/>
    <mergeCell ref="B1:J1"/>
    <mergeCell ref="F13:F14"/>
    <mergeCell ref="F11:F12"/>
    <mergeCell ref="F3:H4"/>
    <mergeCell ref="F5:F6"/>
    <mergeCell ref="F7:F8"/>
    <mergeCell ref="F9:F10"/>
    <mergeCell ref="D9:D10"/>
    <mergeCell ref="D11:D12"/>
    <mergeCell ref="D13:D14"/>
    <mergeCell ref="D5:D6"/>
    <mergeCell ref="D7:D8"/>
    <mergeCell ref="I3:J4"/>
    <mergeCell ref="I5:J6"/>
    <mergeCell ref="I7:J8"/>
    <mergeCell ref="F35:H35"/>
    <mergeCell ref="C17:H19"/>
    <mergeCell ref="K35:L35"/>
    <mergeCell ref="F38:H38"/>
    <mergeCell ref="J17:L17"/>
    <mergeCell ref="J18:L18"/>
    <mergeCell ref="J19:L19"/>
    <mergeCell ref="K23:L23"/>
    <mergeCell ref="K24:L24"/>
    <mergeCell ref="K25:L25"/>
    <mergeCell ref="K30:L30"/>
    <mergeCell ref="C28:E28"/>
    <mergeCell ref="F28:H28"/>
    <mergeCell ref="F25:H25"/>
    <mergeCell ref="F29:H29"/>
    <mergeCell ref="F30:H30"/>
    <mergeCell ref="K33:L33"/>
    <mergeCell ref="K34:L34"/>
    <mergeCell ref="I28:L28"/>
    <mergeCell ref="L5:L6"/>
    <mergeCell ref="L7:L8"/>
    <mergeCell ref="L9:L10"/>
    <mergeCell ref="L11:L12"/>
    <mergeCell ref="L13:L14"/>
    <mergeCell ref="K16:L16"/>
    <mergeCell ref="H15:L15"/>
    <mergeCell ref="G5:H6"/>
    <mergeCell ref="G7:H8"/>
    <mergeCell ref="G9:H10"/>
    <mergeCell ref="G11:H12"/>
    <mergeCell ref="G13:H14"/>
    <mergeCell ref="C31:L31"/>
    <mergeCell ref="C26:L26"/>
    <mergeCell ref="K29:L29"/>
    <mergeCell ref="I9:J10"/>
    <mergeCell ref="I11:J12"/>
    <mergeCell ref="I13:J14"/>
    <mergeCell ref="F23:H23"/>
    <mergeCell ref="F24:H24"/>
    <mergeCell ref="F16:G16"/>
    <mergeCell ref="F15:G15"/>
    <mergeCell ref="A33:A36"/>
    <mergeCell ref="C36:L36"/>
    <mergeCell ref="F33:H33"/>
    <mergeCell ref="F34:H34"/>
    <mergeCell ref="C45:L45"/>
    <mergeCell ref="K39:L39"/>
    <mergeCell ref="A38:A41"/>
    <mergeCell ref="B40:B41"/>
    <mergeCell ref="C40:L41"/>
    <mergeCell ref="K38:L38"/>
    <mergeCell ref="A43:A45"/>
    <mergeCell ref="F44:H44"/>
    <mergeCell ref="K44:L44"/>
    <mergeCell ref="F39:H39"/>
    <mergeCell ref="F43:H43"/>
    <mergeCell ref="K43:L43"/>
  </mergeCells>
  <phoneticPr fontId="7"/>
  <hyperlinks>
    <hyperlink ref="N1" location="ケアマネ業務書類一覧!A1" display="ケアマネ業務書類一覧" xr:uid="{A29970A9-A270-4D3F-8C37-7333761DF9B5}"/>
    <hyperlink ref="N2" location="'アセスメント項目(編集）'!A1" display="アセスメント項目(編集）に移動" xr:uid="{F029928F-67BA-4F96-BF84-F1E467F32FEA}"/>
  </hyperlinks>
  <printOptions horizontalCentered="1" verticalCentered="1"/>
  <pageMargins left="0.39370078740157483" right="0.39370078740157483" top="0" bottom="0"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58">
        <x14:dataValidation type="list" allowBlank="1" showInputMessage="1" xr:uid="{1B39E5BB-AE5F-49B0-BBC6-F5412F038170}">
          <x14:formula1>
            <xm:f>'プルダウン（アセスメント）'!$F$30</xm:f>
          </x14:formula1>
          <xm:sqref>F5:F14</xm:sqref>
        </x14:dataValidation>
        <x14:dataValidation type="list" allowBlank="1" showInputMessage="1" xr:uid="{E116FD8D-2ACE-464B-8A1F-49DF2390B41C}">
          <x14:formula1>
            <xm:f>'アセスメント項目(編集）'!$D$10:$D$13</xm:f>
          </x14:formula1>
          <xm:sqref>K23:L23</xm:sqref>
        </x14:dataValidation>
        <x14:dataValidation type="list" allowBlank="1" showInputMessage="1" xr:uid="{69B86863-8238-4257-8FD7-D2521D7744F5}">
          <x14:formula1>
            <xm:f>'アセスメント項目(編集）'!$A$76:$A$79</xm:f>
          </x14:formula1>
          <xm:sqref>C44</xm:sqref>
        </x14:dataValidation>
        <x14:dataValidation type="list" allowBlank="1" showInputMessage="1" xr:uid="{49D7253C-AEC5-4A28-BF67-A7583EB48DBB}">
          <x14:formula1>
            <xm:f>'プルダウン（アセスメント）'!$L$36:$L$39</xm:f>
          </x14:formula1>
          <xm:sqref>K5 K13 K11 K9 K7</xm:sqref>
        </x14:dataValidation>
        <x14:dataValidation type="list" allowBlank="1" showInputMessage="1" xr:uid="{D73379E2-1F7F-48FE-9CA8-3EC033B01254}">
          <x14:formula1>
            <xm:f>'プルダウン（アセスメント）'!$J$10:$J$11</xm:f>
          </x14:formula1>
          <xm:sqref>E15</xm:sqref>
        </x14:dataValidation>
        <x14:dataValidation type="list" allowBlank="1" showInputMessage="1" xr:uid="{DB811E9A-8DBF-4DBD-B900-149010099996}">
          <x14:formula1>
            <xm:f>'プルダウン（アセスメント）'!$M$3:$M$22</xm:f>
          </x14:formula1>
          <xm:sqref>E6 E10 E8 E12 E14</xm:sqref>
        </x14:dataValidation>
        <x14:dataValidation type="list" allowBlank="1" showInputMessage="1" xr:uid="{6AC076EB-07EA-4DB4-AFA0-F26B910B23CB}">
          <x14:formula1>
            <xm:f>'アセスメント項目(編集）'!$A$4:$A$7</xm:f>
          </x14:formula1>
          <xm:sqref>C16</xm:sqref>
        </x14:dataValidation>
        <x14:dataValidation type="list" allowBlank="1" showInputMessage="1" xr:uid="{4F0F425C-E795-4A82-80F3-C2C68B43C652}">
          <x14:formula1>
            <xm:f>'プルダウン（アセスメント）'!$I$50:$I$51</xm:f>
          </x14:formula1>
          <xm:sqref>K6 K14 K12 K10 K8</xm:sqref>
        </x14:dataValidation>
        <x14:dataValidation type="list" allowBlank="1" showInputMessage="1" xr:uid="{B8C62385-64C0-4F7B-A2D8-0BC5AD8C120D}">
          <x14:formula1>
            <xm:f>'アセスメント項目(編集）'!$A$16:$A$19</xm:f>
          </x14:formula1>
          <xm:sqref>C24</xm:sqref>
        </x14:dataValidation>
        <x14:dataValidation type="list" allowBlank="1" showInputMessage="1" xr:uid="{D2B1AC48-D363-40B0-9193-CF326CF3CEAD}">
          <x14:formula1>
            <xm:f>'アセスメント項目(編集）'!$C$10:$C$14</xm:f>
          </x14:formula1>
          <xm:sqref>I23</xm:sqref>
        </x14:dataValidation>
        <x14:dataValidation type="list" allowBlank="1" showInputMessage="1" xr:uid="{5A37D8DC-9351-4D93-B364-D467EBCCF8D7}">
          <x14:formula1>
            <xm:f>'アセスメント項目(編集）'!$B$22:$B$26</xm:f>
          </x14:formula1>
          <xm:sqref>E25</xm:sqref>
        </x14:dataValidation>
        <x14:dataValidation type="list" allowBlank="1" showInputMessage="1" xr:uid="{AB72794C-D8AE-4159-ACE3-99CAEAD2A4F3}">
          <x14:formula1>
            <xm:f>'アセスメント項目(編集）'!$A$29:$A$32</xm:f>
          </x14:formula1>
          <xm:sqref>C28:E28</xm:sqref>
        </x14:dataValidation>
        <x14:dataValidation type="list" allowBlank="1" showInputMessage="1" xr:uid="{9D7AD4E2-10DC-4E91-A807-E824BF87E143}">
          <x14:formula1>
            <xm:f>'アセスメント項目(編集）'!$B$29:$B$34</xm:f>
          </x14:formula1>
          <xm:sqref>I28:L28</xm:sqref>
        </x14:dataValidation>
        <x14:dataValidation type="list" allowBlank="1" showInputMessage="1" xr:uid="{F166002F-0881-48E7-8746-A499CB4B03F1}">
          <x14:formula1>
            <xm:f>'アセスメント項目(編集）'!$C$36:$C$39</xm:f>
          </x14:formula1>
          <xm:sqref>E30</xm:sqref>
        </x14:dataValidation>
        <x14:dataValidation type="list" allowBlank="1" showInputMessage="1" xr:uid="{0831D5FC-FF32-4976-8E92-F311A2F8CA85}">
          <x14:formula1>
            <xm:f>'アセスメント項目(編集）'!$D$36:$D$39</xm:f>
          </x14:formula1>
          <xm:sqref>I30</xm:sqref>
        </x14:dataValidation>
        <x14:dataValidation type="list" allowBlank="1" showInputMessage="1" xr:uid="{0E45D4C6-9BA6-4A93-82F2-2F2CAF39EFAA}">
          <x14:formula1>
            <xm:f>'アセスメント項目(編集）'!$B$43:$B$47</xm:f>
          </x14:formula1>
          <xm:sqref>E33</xm:sqref>
        </x14:dataValidation>
        <x14:dataValidation type="list" allowBlank="1" showInputMessage="1" xr:uid="{8CEF3B30-90C4-4051-AEF7-E7E05E56CFF1}">
          <x14:formula1>
            <xm:f>'アセスメント項目(編集）'!$B$54:$B$57</xm:f>
          </x14:formula1>
          <xm:sqref>E35</xm:sqref>
        </x14:dataValidation>
        <x14:dataValidation type="list" allowBlank="1" showInputMessage="1" xr:uid="{6D81DB66-4F0D-4597-A069-50F0146F931B}">
          <x14:formula1>
            <xm:f>'アセスメント項目(編集）'!$A$54:$A$57</xm:f>
          </x14:formula1>
          <xm:sqref>C35</xm:sqref>
        </x14:dataValidation>
        <x14:dataValidation type="list" allowBlank="1" showInputMessage="1" xr:uid="{A2975DDC-1A98-4027-8C3C-97300F57FFD6}">
          <x14:formula1>
            <xm:f>'アセスメント項目(編集）'!$B$60:$B$63</xm:f>
          </x14:formula1>
          <xm:sqref>E38</xm:sqref>
        </x14:dataValidation>
        <x14:dataValidation type="list" allowBlank="1" showInputMessage="1" xr:uid="{82393461-D054-43B9-91B3-71607655AAD1}">
          <x14:formula1>
            <xm:f>'アセスメント項目(編集）'!$C$70:$C$72</xm:f>
          </x14:formula1>
          <xm:sqref>I43</xm:sqref>
        </x14:dataValidation>
        <x14:dataValidation type="list" allowBlank="1" showInputMessage="1" xr:uid="{8F49CE1D-BCF6-4779-BFFA-43D8D557A254}">
          <x14:formula1>
            <xm:f>'アセスメント項目(編集）'!$D$60:$D$63</xm:f>
          </x14:formula1>
          <xm:sqref>K38:L38</xm:sqref>
        </x14:dataValidation>
        <x14:dataValidation type="list" allowBlank="1" showInputMessage="1" xr:uid="{A7F7B36E-238A-4897-BCBE-9C41F3CE7EB8}">
          <x14:formula1>
            <xm:f>'アセスメント項目(編集）'!$B$70:$B$74</xm:f>
          </x14:formula1>
          <xm:sqref>E43</xm:sqref>
        </x14:dataValidation>
        <x14:dataValidation type="list" allowBlank="1" showInputMessage="1" xr:uid="{731CEEB3-BF6F-4E64-AA80-91236F4FB9B9}">
          <x14:formula1>
            <xm:f>'アセスメント項目(編集）'!$D$70:$D$73</xm:f>
          </x14:formula1>
          <xm:sqref>K43:L43</xm:sqref>
        </x14:dataValidation>
        <x14:dataValidation type="list" allowBlank="1" showInputMessage="1" xr:uid="{7F53F3B9-B076-4FAD-87EA-E730955FE51A}">
          <x14:formula1>
            <xm:f>'アセスメント項目(編集）'!$B$76:$B$78</xm:f>
          </x14:formula1>
          <xm:sqref>E44</xm:sqref>
        </x14:dataValidation>
        <x14:dataValidation type="list" allowBlank="1" showInputMessage="1" xr:uid="{39000F8E-642E-4754-B2AB-979E42504770}">
          <x14:formula1>
            <xm:f>'プルダウン（アセスメント）'!$J$9:$J$10</xm:f>
          </x14:formula1>
          <xm:sqref>L5:L14</xm:sqref>
        </x14:dataValidation>
        <x14:dataValidation type="list" allowBlank="1" showInputMessage="1" xr:uid="{C354DA73-7F91-4633-8025-52B932EEFC03}">
          <x14:formula1>
            <xm:f>'アセスメント項目(編集）'!$D$4:$D$6</xm:f>
          </x14:formula1>
          <xm:sqref>K16:L16</xm:sqref>
        </x14:dataValidation>
        <x14:dataValidation type="list" allowBlank="1" showInputMessage="1" xr:uid="{C4B51D97-4204-4CD8-B5C7-1CCB745AAD14}">
          <x14:formula1>
            <xm:f>'アセスメント項目(編集）'!$D$76:$D$79</xm:f>
          </x14:formula1>
          <xm:sqref>K44:L44</xm:sqref>
        </x14:dataValidation>
        <x14:dataValidation type="list" allowBlank="1" showInputMessage="1" xr:uid="{73DF9658-7F38-420D-B5DE-C16748CF75AB}">
          <x14:formula1>
            <xm:f>'アセスメント項目(編集）'!$A$70:$A$74</xm:f>
          </x14:formula1>
          <xm:sqref>C43</xm:sqref>
        </x14:dataValidation>
        <x14:dataValidation type="list" allowBlank="1" showInputMessage="1" xr:uid="{F716C5D7-8266-4B19-9051-061E5A5AA79A}">
          <x14:formula1>
            <xm:f>'アセスメント項目(編集）'!$A$65:$A$67</xm:f>
          </x14:formula1>
          <xm:sqref>C39</xm:sqref>
        </x14:dataValidation>
        <x14:dataValidation type="list" allowBlank="1" showInputMessage="1" xr:uid="{235272C0-EAC9-4FE0-BD8F-D41027945998}">
          <x14:formula1>
            <xm:f>'アセスメント項目(編集）'!$A$10:$A$13</xm:f>
          </x14:formula1>
          <xm:sqref>C23</xm:sqref>
        </x14:dataValidation>
        <x14:dataValidation type="list" allowBlank="1" showInputMessage="1" xr:uid="{55ED0522-F2BC-42BC-B9A0-026CFA5AB716}">
          <x14:formula1>
            <xm:f>'アセスメント項目(編集）'!$B$4:$B$6</xm:f>
          </x14:formula1>
          <xm:sqref>E16</xm:sqref>
        </x14:dataValidation>
        <x14:dataValidation type="list" allowBlank="1" showInputMessage="1" xr:uid="{C6102DB9-72E3-4B2D-896E-24BCD070D2DE}">
          <x14:formula1>
            <xm:f>'アセスメント項目(編集）'!$C$4:$C$6</xm:f>
          </x14:formula1>
          <xm:sqref>H16:I16</xm:sqref>
        </x14:dataValidation>
        <x14:dataValidation type="list" allowBlank="1" showInputMessage="1" xr:uid="{AEA977D8-F55C-413C-88A6-BCB88E0A8CE9}">
          <x14:formula1>
            <xm:f>'アセスメント項目(編集）'!$B$10:$B$13</xm:f>
          </x14:formula1>
          <xm:sqref>E23</xm:sqref>
        </x14:dataValidation>
        <x14:dataValidation type="list" allowBlank="1" showInputMessage="1" xr:uid="{074E15EC-B30F-4253-8E9A-55547A99F471}">
          <x14:formula1>
            <xm:f>'アセスメント項目(編集）'!$B$16:$B$20</xm:f>
          </x14:formula1>
          <xm:sqref>E24</xm:sqref>
        </x14:dataValidation>
        <x14:dataValidation type="list" allowBlank="1" showInputMessage="1" xr:uid="{23367210-A6B5-4CF4-A2C3-D254569211DE}">
          <x14:formula1>
            <xm:f>'アセスメント項目(編集）'!$C$16:$C$20</xm:f>
          </x14:formula1>
          <xm:sqref>I24</xm:sqref>
        </x14:dataValidation>
        <x14:dataValidation type="list" allowBlank="1" showInputMessage="1" xr:uid="{1D86079F-1687-49DD-A2E4-1D983B43C5B6}">
          <x14:formula1>
            <xm:f>'アセスメント項目(編集）'!$D$16:$D$20</xm:f>
          </x14:formula1>
          <xm:sqref>K24:L24</xm:sqref>
        </x14:dataValidation>
        <x14:dataValidation type="list" allowBlank="1" showInputMessage="1" xr:uid="{AC7E01A0-42BA-4914-A127-794017B79C4F}">
          <x14:formula1>
            <xm:f>'アセスメント項目(編集）'!$A$22:$A$26</xm:f>
          </x14:formula1>
          <xm:sqref>C25</xm:sqref>
        </x14:dataValidation>
        <x14:dataValidation type="list" allowBlank="1" showInputMessage="1" xr:uid="{5A180EA2-1D78-4FC8-B574-8259546F9882}">
          <x14:formula1>
            <xm:f>'アセスメント項目(編集）'!$C$22:$C$26</xm:f>
          </x14:formula1>
          <xm:sqref>I25</xm:sqref>
        </x14:dataValidation>
        <x14:dataValidation type="list" allowBlank="1" showInputMessage="1" xr:uid="{93127BC8-2D47-40C8-B593-5E13957512B9}">
          <x14:formula1>
            <xm:f>'アセスメント項目(編集）'!$C$29:$C$33</xm:f>
          </x14:formula1>
          <xm:sqref>C29</xm:sqref>
        </x14:dataValidation>
        <x14:dataValidation type="list" allowBlank="1" showInputMessage="1" xr:uid="{1018C156-DB2E-465C-9CED-14C27107050D}">
          <x14:formula1>
            <xm:f>'アセスメント項目(編集）'!$D$29:$D$32</xm:f>
          </x14:formula1>
          <xm:sqref>E29</xm:sqref>
        </x14:dataValidation>
        <x14:dataValidation type="list" allowBlank="1" showInputMessage="1" xr:uid="{C9DF27B1-DF1E-4D00-AA41-E5BD22F7E287}">
          <x14:formula1>
            <xm:f>'アセスメント項目(編集）'!$A$36:$A$39</xm:f>
          </x14:formula1>
          <xm:sqref>I29</xm:sqref>
        </x14:dataValidation>
        <x14:dataValidation type="list" allowBlank="1" showInputMessage="1" xr:uid="{E0856F6C-51F4-4003-9AA2-2623568695C9}">
          <x14:formula1>
            <xm:f>'アセスメント項目(編集）'!$B$36:$B$40</xm:f>
          </x14:formula1>
          <xm:sqref>C30</xm:sqref>
        </x14:dataValidation>
        <x14:dataValidation type="list" allowBlank="1" showInputMessage="1" xr:uid="{C7F4FDA0-9855-469A-907A-809FBD79A185}">
          <x14:formula1>
            <xm:f>'アセスメント項目(編集）'!$A$43:$A$46</xm:f>
          </x14:formula1>
          <xm:sqref>C33</xm:sqref>
        </x14:dataValidation>
        <x14:dataValidation type="list" allowBlank="1" showInputMessage="1" xr:uid="{21ACBC7E-B95C-4E9A-A009-B2445D7AEB5E}">
          <x14:formula1>
            <xm:f>'アセスメント項目(編集）'!$C$43:$C$47</xm:f>
          </x14:formula1>
          <xm:sqref>I33</xm:sqref>
        </x14:dataValidation>
        <x14:dataValidation type="list" allowBlank="1" showInputMessage="1" xr:uid="{5D0DD811-A8DB-46E5-A56B-663FB5D0A2A1}">
          <x14:formula1>
            <xm:f>'アセスメント項目(編集）'!$D$43:$D$46</xm:f>
          </x14:formula1>
          <xm:sqref>K33:L33</xm:sqref>
        </x14:dataValidation>
        <x14:dataValidation type="list" allowBlank="1" showInputMessage="1" xr:uid="{4571E06A-83A6-44B0-B568-0660C30ADD80}">
          <x14:formula1>
            <xm:f>'アセスメント項目(編集）'!$A$49:$A$52</xm:f>
          </x14:formula1>
          <xm:sqref>C34</xm:sqref>
        </x14:dataValidation>
        <x14:dataValidation type="list" allowBlank="1" showInputMessage="1" xr:uid="{4290F798-30C6-452A-B235-1EA022D0DA49}">
          <x14:formula1>
            <xm:f>'アセスメント項目(編集）'!$B$49:$B$52</xm:f>
          </x14:formula1>
          <xm:sqref>E34</xm:sqref>
        </x14:dataValidation>
        <x14:dataValidation type="list" allowBlank="1" showInputMessage="1" xr:uid="{81CB76ED-0C9C-463B-89FD-F9BA15AA6366}">
          <x14:formula1>
            <xm:f>'アセスメント項目(編集）'!$C$49:$C$52</xm:f>
          </x14:formula1>
          <xm:sqref>I34</xm:sqref>
        </x14:dataValidation>
        <x14:dataValidation type="list" allowBlank="1" showInputMessage="1" xr:uid="{06717CFA-8F36-479A-A519-03F4F2FB2715}">
          <x14:formula1>
            <xm:f>'アセスメント項目(編集）'!$D$49:$D$52</xm:f>
          </x14:formula1>
          <xm:sqref>K34:L34</xm:sqref>
        </x14:dataValidation>
        <x14:dataValidation type="list" allowBlank="1" showInputMessage="1" xr:uid="{BB658843-CDEB-41CB-BD43-18FBB6CBB9C6}">
          <x14:formula1>
            <xm:f>'アセスメント項目(編集）'!$C$54:$C$57</xm:f>
          </x14:formula1>
          <xm:sqref>I35</xm:sqref>
        </x14:dataValidation>
        <x14:dataValidation type="list" allowBlank="1" showInputMessage="1" xr:uid="{BD2E46D3-3DEB-4EEB-BF0D-83AF77292689}">
          <x14:formula1>
            <xm:f>'アセスメント項目(編集）'!$D$54:$D$57</xm:f>
          </x14:formula1>
          <xm:sqref>K35:L35</xm:sqref>
        </x14:dataValidation>
        <x14:dataValidation type="list" allowBlank="1" showInputMessage="1" xr:uid="{A3393A90-C975-4BF7-AB19-7E5655A7C963}">
          <x14:formula1>
            <xm:f>'アセスメント項目(編集）'!$A$60:$A$63</xm:f>
          </x14:formula1>
          <xm:sqref>C38</xm:sqref>
        </x14:dataValidation>
        <x14:dataValidation type="list" allowBlank="1" showInputMessage="1" xr:uid="{A181A0C1-C1E4-4BC7-80BB-9A0EC833A63A}">
          <x14:formula1>
            <xm:f>'アセスメント項目(編集）'!$C$60:$C$62</xm:f>
          </x14:formula1>
          <xm:sqref>I38</xm:sqref>
        </x14:dataValidation>
        <x14:dataValidation type="list" allowBlank="1" showInputMessage="1" xr:uid="{5CD7D5BB-55B4-46B5-BDE0-3A55A8242504}">
          <x14:formula1>
            <xm:f>'アセスメント項目(編集）'!$B$65:$B$67</xm:f>
          </x14:formula1>
          <xm:sqref>E39</xm:sqref>
        </x14:dataValidation>
        <x14:dataValidation type="list" allowBlank="1" showInputMessage="1" xr:uid="{7B6E9C5C-7756-4081-9DF8-D3680B1756D1}">
          <x14:formula1>
            <xm:f>'アセスメント項目(編集）'!$C$65:$C$67</xm:f>
          </x14:formula1>
          <xm:sqref>I39</xm:sqref>
        </x14:dataValidation>
        <x14:dataValidation type="list" allowBlank="1" showInputMessage="1" xr:uid="{82D22471-124A-44E9-87E8-9E709AB0E84C}">
          <x14:formula1>
            <xm:f>'アセスメント項目(編集）'!$D$65:$D$67</xm:f>
          </x14:formula1>
          <xm:sqref>K39:L39</xm:sqref>
        </x14:dataValidation>
        <x14:dataValidation type="list" allowBlank="1" showInputMessage="1" xr:uid="{667BEB94-1245-4427-86DE-8524A3EAF6E4}">
          <x14:formula1>
            <xm:f>'アセスメント項目(編集）'!$C$76:$C$79</xm:f>
          </x14:formula1>
          <xm:sqref>I44</xm:sqref>
        </x14:dataValidation>
        <x14:dataValidation type="list" allowBlank="1" showInputMessage="1" xr:uid="{24C98FD3-0D33-40FE-8342-84E9E669EF85}">
          <x14:formula1>
            <xm:f>'アセスメント項目(編集）'!$D$22:$D$26</xm:f>
          </x14:formula1>
          <xm:sqref>K25:L25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8588-0CB4-45F6-B7B8-C1A2E2CCBDE7}">
  <sheetPr codeName="Sheet5">
    <tabColor theme="4"/>
    <pageSetUpPr fitToPage="1"/>
  </sheetPr>
  <dimension ref="A1:N49"/>
  <sheetViews>
    <sheetView showGridLines="0" zoomScaleNormal="100" zoomScaleSheetLayoutView="100" workbookViewId="0"/>
  </sheetViews>
  <sheetFormatPr defaultColWidth="9" defaultRowHeight="13.2"/>
  <cols>
    <col min="1" max="1" width="6.109375" style="12" customWidth="1"/>
    <col min="2" max="6" width="15.77734375" style="12" customWidth="1"/>
    <col min="7" max="7" width="2.77734375" style="12" customWidth="1"/>
    <col min="8" max="8" width="13.77734375" style="12" customWidth="1"/>
    <col min="9" max="9" width="2.77734375" style="12" customWidth="1"/>
    <col min="10" max="10" width="13.77734375" style="12" customWidth="1"/>
    <col min="11" max="11" width="2.77734375" style="12" customWidth="1"/>
    <col min="12" max="12" width="15.77734375" style="12" customWidth="1"/>
    <col min="13" max="13" width="4.6640625" style="12" customWidth="1"/>
    <col min="14" max="14" width="41.77734375" style="12" bestFit="1" customWidth="1"/>
    <col min="15" max="15" width="12.6640625" style="12" bestFit="1" customWidth="1"/>
    <col min="16" max="16384" width="9" style="12"/>
  </cols>
  <sheetData>
    <row r="1" spans="1:14" ht="46.8" customHeight="1">
      <c r="B1" s="702" t="s">
        <v>1752</v>
      </c>
      <c r="C1" s="702"/>
      <c r="D1" s="702"/>
      <c r="E1" s="702"/>
      <c r="F1" s="702"/>
      <c r="G1" s="702"/>
      <c r="H1" s="702"/>
      <c r="I1" s="702"/>
      <c r="J1" s="702"/>
      <c r="K1" s="702"/>
      <c r="L1" s="702"/>
      <c r="N1" s="236" t="s">
        <v>826</v>
      </c>
    </row>
    <row r="2" spans="1:14" s="254" customFormat="1" ht="16.2" customHeight="1">
      <c r="A2" s="263"/>
      <c r="B2" s="264" t="s">
        <v>895</v>
      </c>
      <c r="C2" s="263"/>
      <c r="D2" s="263"/>
      <c r="E2" s="263"/>
      <c r="F2" s="263"/>
      <c r="G2" s="263"/>
      <c r="H2" s="263"/>
      <c r="I2" s="263"/>
      <c r="J2" s="263"/>
      <c r="K2" s="263"/>
      <c r="L2" s="263"/>
      <c r="M2" s="265"/>
      <c r="N2" s="236" t="s">
        <v>1696</v>
      </c>
    </row>
    <row r="3" spans="1:14" ht="21.6" customHeight="1">
      <c r="A3" s="845">
        <v>12</v>
      </c>
      <c r="B3" s="7" t="s">
        <v>76</v>
      </c>
      <c r="C3" s="8"/>
      <c r="D3" s="7" t="s">
        <v>77</v>
      </c>
      <c r="E3" s="8"/>
      <c r="F3" s="7" t="s">
        <v>103</v>
      </c>
      <c r="G3" s="834"/>
      <c r="H3" s="835"/>
      <c r="I3" s="839" t="s">
        <v>892</v>
      </c>
      <c r="J3" s="840"/>
      <c r="K3" s="834"/>
      <c r="L3" s="835"/>
      <c r="M3" s="266"/>
    </row>
    <row r="4" spans="1:14" ht="21" customHeight="1">
      <c r="A4" s="845"/>
      <c r="B4" s="7" t="s">
        <v>893</v>
      </c>
      <c r="C4" s="8"/>
      <c r="D4" s="7" t="s">
        <v>894</v>
      </c>
      <c r="E4" s="8"/>
      <c r="F4" s="7" t="s">
        <v>105</v>
      </c>
      <c r="G4" s="834"/>
      <c r="H4" s="835"/>
      <c r="I4" s="841" t="s">
        <v>104</v>
      </c>
      <c r="J4" s="842"/>
      <c r="K4" s="834"/>
      <c r="L4" s="835"/>
    </row>
    <row r="5" spans="1:14" ht="49.95" customHeight="1">
      <c r="A5" s="845"/>
      <c r="B5" s="249" t="s">
        <v>884</v>
      </c>
      <c r="C5" s="836"/>
      <c r="D5" s="837"/>
      <c r="E5" s="837"/>
      <c r="F5" s="837"/>
      <c r="G5" s="837"/>
      <c r="H5" s="837"/>
      <c r="I5" s="837"/>
      <c r="J5" s="837"/>
      <c r="K5" s="837"/>
      <c r="L5" s="838"/>
    </row>
    <row r="6" spans="1:14" s="254" customFormat="1" ht="16.2" customHeight="1">
      <c r="A6" s="263"/>
      <c r="B6" s="264" t="s">
        <v>896</v>
      </c>
      <c r="C6" s="263"/>
      <c r="D6" s="263"/>
      <c r="E6" s="263"/>
      <c r="F6" s="263"/>
      <c r="G6" s="263"/>
      <c r="H6" s="263"/>
      <c r="I6" s="263"/>
      <c r="J6" s="263"/>
      <c r="K6" s="263"/>
      <c r="L6" s="263"/>
      <c r="M6" s="265"/>
    </row>
    <row r="7" spans="1:14" ht="21" customHeight="1">
      <c r="A7" s="845">
        <v>15</v>
      </c>
      <c r="B7" s="6" t="s">
        <v>897</v>
      </c>
      <c r="C7" s="8" t="s">
        <v>943</v>
      </c>
      <c r="D7" s="7" t="s">
        <v>898</v>
      </c>
      <c r="E7" s="8" t="s">
        <v>943</v>
      </c>
      <c r="F7" s="7" t="s">
        <v>899</v>
      </c>
      <c r="G7" s="834" t="s">
        <v>943</v>
      </c>
      <c r="H7" s="835"/>
      <c r="I7" s="839" t="s">
        <v>900</v>
      </c>
      <c r="J7" s="840"/>
      <c r="K7" s="834" t="s">
        <v>943</v>
      </c>
      <c r="L7" s="835"/>
    </row>
    <row r="8" spans="1:14" ht="21" customHeight="1">
      <c r="A8" s="845"/>
      <c r="B8" s="7" t="s">
        <v>102</v>
      </c>
      <c r="C8" s="8" t="s">
        <v>943</v>
      </c>
      <c r="D8" s="20" t="s">
        <v>901</v>
      </c>
      <c r="E8" s="8" t="s">
        <v>943</v>
      </c>
      <c r="F8" s="20" t="s">
        <v>1013</v>
      </c>
      <c r="G8" s="834"/>
      <c r="H8" s="835"/>
      <c r="I8" s="843" t="s">
        <v>1014</v>
      </c>
      <c r="J8" s="844"/>
      <c r="K8" s="834"/>
      <c r="L8" s="835"/>
    </row>
    <row r="9" spans="1:14" ht="21" customHeight="1">
      <c r="A9" s="845"/>
      <c r="B9" s="7" t="s">
        <v>902</v>
      </c>
      <c r="C9" s="836"/>
      <c r="D9" s="837"/>
      <c r="E9" s="837"/>
      <c r="F9" s="837"/>
      <c r="G9" s="837"/>
      <c r="H9" s="837"/>
      <c r="I9" s="837"/>
      <c r="J9" s="837"/>
      <c r="K9" s="837"/>
      <c r="L9" s="838"/>
    </row>
    <row r="10" spans="1:14" ht="49.95" customHeight="1">
      <c r="A10" s="845"/>
      <c r="B10" s="249" t="s">
        <v>884</v>
      </c>
      <c r="C10" s="836"/>
      <c r="D10" s="837"/>
      <c r="E10" s="837"/>
      <c r="F10" s="837"/>
      <c r="G10" s="837"/>
      <c r="H10" s="837"/>
      <c r="I10" s="837"/>
      <c r="J10" s="837"/>
      <c r="K10" s="837"/>
      <c r="L10" s="838"/>
    </row>
    <row r="11" spans="1:14" s="254" customFormat="1" ht="16.2" customHeight="1">
      <c r="A11" s="263"/>
      <c r="B11" s="264" t="s">
        <v>903</v>
      </c>
      <c r="C11" s="263"/>
      <c r="D11" s="263"/>
      <c r="E11" s="263"/>
      <c r="F11" s="263"/>
      <c r="G11" s="263"/>
      <c r="H11" s="263"/>
      <c r="I11" s="263"/>
      <c r="J11" s="263"/>
      <c r="K11" s="263"/>
      <c r="L11" s="263"/>
      <c r="M11" s="265"/>
    </row>
    <row r="12" spans="1:14" ht="21" customHeight="1">
      <c r="A12" s="852">
        <v>14</v>
      </c>
      <c r="B12" s="7" t="s">
        <v>1015</v>
      </c>
      <c r="C12" s="8"/>
      <c r="D12" s="20" t="s">
        <v>71</v>
      </c>
      <c r="E12" s="8"/>
      <c r="F12" s="20" t="s">
        <v>552</v>
      </c>
      <c r="G12" s="834"/>
      <c r="H12" s="835"/>
      <c r="I12" s="843" t="s">
        <v>72</v>
      </c>
      <c r="J12" s="844"/>
      <c r="K12" s="834"/>
      <c r="L12" s="835"/>
    </row>
    <row r="13" spans="1:14" ht="21" customHeight="1">
      <c r="A13" s="852"/>
      <c r="B13" s="6" t="s">
        <v>553</v>
      </c>
      <c r="C13" s="8"/>
      <c r="D13" s="302" t="s">
        <v>908</v>
      </c>
      <c r="E13" s="8"/>
      <c r="F13" s="20" t="s">
        <v>909</v>
      </c>
      <c r="G13" s="271" t="s">
        <v>220</v>
      </c>
      <c r="H13" s="272"/>
      <c r="I13" s="271" t="s">
        <v>221</v>
      </c>
      <c r="J13" s="272"/>
      <c r="K13" s="271"/>
      <c r="L13" s="272"/>
    </row>
    <row r="14" spans="1:14" ht="49.95" customHeight="1">
      <c r="A14" s="852"/>
      <c r="B14" s="249" t="s">
        <v>884</v>
      </c>
      <c r="C14" s="836"/>
      <c r="D14" s="837"/>
      <c r="E14" s="837"/>
      <c r="F14" s="837"/>
      <c r="G14" s="837"/>
      <c r="H14" s="837"/>
      <c r="I14" s="837"/>
      <c r="J14" s="837"/>
      <c r="K14" s="837"/>
      <c r="L14" s="838"/>
    </row>
    <row r="15" spans="1:14" s="254" customFormat="1" ht="16.2" customHeight="1">
      <c r="A15" s="263"/>
      <c r="B15" s="264" t="s">
        <v>904</v>
      </c>
      <c r="C15" s="263"/>
      <c r="D15" s="263"/>
      <c r="E15" s="263"/>
      <c r="F15" s="263"/>
      <c r="G15" s="263"/>
      <c r="H15" s="263"/>
      <c r="I15" s="263"/>
      <c r="J15" s="263"/>
      <c r="K15" s="263"/>
      <c r="L15" s="263"/>
      <c r="M15" s="265"/>
    </row>
    <row r="16" spans="1:14" ht="21" customHeight="1">
      <c r="A16" s="852">
        <v>13</v>
      </c>
      <c r="B16" s="6" t="s">
        <v>106</v>
      </c>
      <c r="C16" s="271"/>
      <c r="D16" s="6" t="s">
        <v>910</v>
      </c>
      <c r="E16" s="250"/>
      <c r="F16" s="20" t="s">
        <v>911</v>
      </c>
      <c r="G16" s="834"/>
      <c r="H16" s="864"/>
      <c r="I16" s="864"/>
      <c r="J16" s="864"/>
      <c r="K16" s="864"/>
      <c r="L16" s="835"/>
    </row>
    <row r="17" spans="1:13" ht="21" customHeight="1">
      <c r="A17" s="852"/>
      <c r="B17" s="862" t="s">
        <v>912</v>
      </c>
      <c r="C17" s="20" t="s">
        <v>939</v>
      </c>
      <c r="D17" s="8"/>
      <c r="E17" s="20" t="s">
        <v>1016</v>
      </c>
      <c r="F17" s="8"/>
      <c r="G17" s="843" t="s">
        <v>1017</v>
      </c>
      <c r="H17" s="844"/>
      <c r="I17" s="834"/>
      <c r="J17" s="864"/>
      <c r="K17" s="864"/>
      <c r="L17" s="835"/>
    </row>
    <row r="18" spans="1:13" ht="21" customHeight="1">
      <c r="A18" s="852"/>
      <c r="B18" s="863"/>
      <c r="C18" s="20" t="s">
        <v>940</v>
      </c>
      <c r="D18" s="8"/>
      <c r="E18" s="20" t="s">
        <v>941</v>
      </c>
      <c r="F18" s="8"/>
      <c r="G18" s="843" t="s">
        <v>942</v>
      </c>
      <c r="H18" s="844"/>
      <c r="I18" s="834"/>
      <c r="J18" s="864"/>
      <c r="K18" s="864"/>
      <c r="L18" s="835"/>
    </row>
    <row r="19" spans="1:13" ht="21" customHeight="1">
      <c r="A19" s="852"/>
      <c r="B19" s="862" t="s">
        <v>82</v>
      </c>
      <c r="C19" s="20" t="s">
        <v>119</v>
      </c>
      <c r="D19" s="8"/>
      <c r="E19" s="20" t="s">
        <v>120</v>
      </c>
      <c r="F19" s="8"/>
      <c r="G19" s="843" t="s">
        <v>121</v>
      </c>
      <c r="H19" s="844"/>
      <c r="I19" s="834"/>
      <c r="J19" s="864"/>
      <c r="K19" s="864"/>
      <c r="L19" s="835"/>
    </row>
    <row r="20" spans="1:13" ht="21" customHeight="1">
      <c r="A20" s="852"/>
      <c r="B20" s="863"/>
      <c r="C20" s="20" t="s">
        <v>1018</v>
      </c>
      <c r="D20" s="8"/>
      <c r="E20" s="20" t="s">
        <v>123</v>
      </c>
      <c r="F20" s="8"/>
      <c r="G20" s="843" t="s">
        <v>124</v>
      </c>
      <c r="H20" s="844"/>
      <c r="I20" s="834"/>
      <c r="J20" s="864"/>
      <c r="K20" s="864"/>
      <c r="L20" s="835"/>
    </row>
    <row r="21" spans="1:13" ht="21" customHeight="1">
      <c r="A21" s="852"/>
      <c r="B21" s="863"/>
      <c r="C21" s="20" t="s">
        <v>125</v>
      </c>
      <c r="D21" s="8"/>
      <c r="E21" s="20" t="s">
        <v>126</v>
      </c>
      <c r="F21" s="8"/>
      <c r="G21" s="843" t="s">
        <v>127</v>
      </c>
      <c r="H21" s="844"/>
      <c r="I21" s="834"/>
      <c r="J21" s="864"/>
      <c r="K21" s="864"/>
      <c r="L21" s="835"/>
    </row>
    <row r="22" spans="1:13" ht="21" customHeight="1">
      <c r="A22" s="852"/>
      <c r="B22" s="863"/>
      <c r="C22" s="20" t="s">
        <v>1019</v>
      </c>
      <c r="D22" s="8"/>
      <c r="E22" s="20" t="s">
        <v>129</v>
      </c>
      <c r="F22" s="8"/>
      <c r="G22" s="843" t="s">
        <v>561</v>
      </c>
      <c r="H22" s="844"/>
      <c r="I22" s="834"/>
      <c r="J22" s="864"/>
      <c r="K22" s="864"/>
      <c r="L22" s="835"/>
    </row>
    <row r="23" spans="1:13" ht="21" customHeight="1">
      <c r="A23" s="852"/>
      <c r="B23" s="865"/>
      <c r="C23" s="20" t="s">
        <v>122</v>
      </c>
      <c r="D23" s="8"/>
      <c r="E23" s="20" t="s">
        <v>128</v>
      </c>
      <c r="F23" s="8"/>
      <c r="G23" s="843" t="s">
        <v>562</v>
      </c>
      <c r="H23" s="844"/>
      <c r="I23" s="834"/>
      <c r="J23" s="864"/>
      <c r="K23" s="864"/>
      <c r="L23" s="835"/>
    </row>
    <row r="24" spans="1:13" ht="45" customHeight="1">
      <c r="A24" s="852"/>
      <c r="B24" s="249" t="s">
        <v>884</v>
      </c>
      <c r="C24" s="836"/>
      <c r="D24" s="837"/>
      <c r="E24" s="837"/>
      <c r="F24" s="837"/>
      <c r="G24" s="837"/>
      <c r="H24" s="837"/>
      <c r="I24" s="837"/>
      <c r="J24" s="837"/>
      <c r="K24" s="837"/>
      <c r="L24" s="838"/>
    </row>
    <row r="25" spans="1:13" s="254" customFormat="1" ht="16.2" customHeight="1">
      <c r="A25" s="263"/>
      <c r="B25" s="264" t="s">
        <v>905</v>
      </c>
      <c r="C25" s="263"/>
      <c r="D25" s="263"/>
      <c r="E25" s="263"/>
      <c r="F25" s="263"/>
      <c r="G25" s="263"/>
      <c r="H25" s="263"/>
      <c r="I25" s="263"/>
      <c r="J25" s="263"/>
      <c r="K25" s="263"/>
      <c r="L25" s="263"/>
      <c r="M25" s="265"/>
    </row>
    <row r="26" spans="1:13" ht="21" customHeight="1">
      <c r="A26" s="845">
        <v>20</v>
      </c>
      <c r="B26" s="6" t="s">
        <v>913</v>
      </c>
      <c r="C26" s="277"/>
      <c r="D26" s="20" t="s">
        <v>914</v>
      </c>
      <c r="E26" s="277"/>
      <c r="F26" s="20" t="s">
        <v>915</v>
      </c>
      <c r="G26" s="846"/>
      <c r="H26" s="847"/>
      <c r="I26" s="843" t="s">
        <v>916</v>
      </c>
      <c r="J26" s="844"/>
      <c r="K26" s="846"/>
      <c r="L26" s="847"/>
    </row>
    <row r="27" spans="1:13" ht="49.95" customHeight="1">
      <c r="A27" s="845"/>
      <c r="B27" s="249" t="s">
        <v>884</v>
      </c>
      <c r="C27" s="849"/>
      <c r="D27" s="849"/>
      <c r="E27" s="849"/>
      <c r="F27" s="849"/>
      <c r="G27" s="849"/>
      <c r="H27" s="849"/>
      <c r="I27" s="849"/>
      <c r="J27" s="849"/>
      <c r="K27" s="849"/>
      <c r="L27" s="849"/>
    </row>
    <row r="28" spans="1:13" s="254" customFormat="1" ht="16.2" customHeight="1">
      <c r="A28" s="263"/>
      <c r="B28" s="264" t="s">
        <v>906</v>
      </c>
      <c r="C28" s="263"/>
      <c r="D28" s="263"/>
      <c r="E28" s="263"/>
      <c r="F28" s="263"/>
      <c r="G28" s="263"/>
      <c r="H28" s="263"/>
      <c r="I28" s="263"/>
      <c r="J28" s="263"/>
      <c r="K28" s="263"/>
      <c r="L28" s="263"/>
      <c r="M28" s="265"/>
    </row>
    <row r="29" spans="1:13" ht="21" customHeight="1">
      <c r="A29" s="845">
        <v>21</v>
      </c>
      <c r="B29" s="850" t="s">
        <v>929</v>
      </c>
      <c r="C29" s="20" t="s">
        <v>17</v>
      </c>
      <c r="D29" s="8" t="str">
        <f>IF('アセスメント（No.1）'!D15="", "KPから自動転記", 'アセスメント（No.1）'!D15)</f>
        <v>KPから自動転記</v>
      </c>
      <c r="E29" s="20" t="s">
        <v>18</v>
      </c>
      <c r="F29" s="277" t="str">
        <f>IF('アセスメント（No.1）'!G15="", "KPから自動転記", 'アセスメント（No.1）'!G15)</f>
        <v>KPから自動転記</v>
      </c>
      <c r="G29" s="843" t="s">
        <v>926</v>
      </c>
      <c r="H29" s="844"/>
      <c r="I29" s="846" t="str">
        <f>IF('アセスメント（No.1）'!K15="", "KPから自動転記", 'アセスメント（No.1）'!K15)</f>
        <v>KPから自動転記</v>
      </c>
      <c r="J29" s="866"/>
      <c r="K29" s="866"/>
      <c r="L29" s="847"/>
    </row>
    <row r="30" spans="1:13" ht="21" customHeight="1">
      <c r="A30" s="845"/>
      <c r="B30" s="851"/>
      <c r="C30" s="20" t="s">
        <v>927</v>
      </c>
      <c r="D30" s="8"/>
      <c r="E30" s="20" t="s">
        <v>924</v>
      </c>
      <c r="F30" s="277"/>
      <c r="G30" s="843" t="s">
        <v>925</v>
      </c>
      <c r="H30" s="844"/>
      <c r="I30" s="288" t="s">
        <v>220</v>
      </c>
      <c r="J30" s="303"/>
      <c r="K30" s="288" t="s">
        <v>221</v>
      </c>
      <c r="L30" s="303"/>
      <c r="M30" s="266"/>
    </row>
    <row r="31" spans="1:13" ht="21" customHeight="1">
      <c r="A31" s="845"/>
      <c r="B31" s="851"/>
      <c r="C31" s="20" t="s">
        <v>930</v>
      </c>
      <c r="D31" s="8"/>
      <c r="E31" s="20" t="s">
        <v>928</v>
      </c>
      <c r="F31" s="277"/>
      <c r="G31" s="867">
        <f>'アセスメント項目(編集）'!G78</f>
        <v>0</v>
      </c>
      <c r="H31" s="868"/>
      <c r="I31" s="846"/>
      <c r="J31" s="866"/>
      <c r="K31" s="866"/>
      <c r="L31" s="847"/>
    </row>
    <row r="32" spans="1:13" ht="45" customHeight="1">
      <c r="A32" s="845"/>
      <c r="B32" s="249" t="s">
        <v>884</v>
      </c>
      <c r="C32" s="836"/>
      <c r="D32" s="837"/>
      <c r="E32" s="837"/>
      <c r="F32" s="837"/>
      <c r="G32" s="837"/>
      <c r="H32" s="837"/>
      <c r="I32" s="837"/>
      <c r="J32" s="837"/>
      <c r="K32" s="837"/>
      <c r="L32" s="838"/>
    </row>
    <row r="33" spans="1:13" s="254" customFormat="1" ht="16.2" customHeight="1">
      <c r="A33" s="263"/>
      <c r="B33" s="264" t="s">
        <v>907</v>
      </c>
      <c r="C33" s="263"/>
      <c r="D33" s="263"/>
      <c r="E33" s="263"/>
      <c r="F33" s="263"/>
      <c r="G33" s="263"/>
      <c r="H33" s="263"/>
      <c r="I33" s="263"/>
      <c r="J33" s="263"/>
      <c r="K33" s="263"/>
      <c r="L33" s="263"/>
      <c r="M33" s="265"/>
    </row>
    <row r="34" spans="1:13" ht="21" customHeight="1">
      <c r="A34" s="845">
        <v>22</v>
      </c>
      <c r="B34" s="7" t="s">
        <v>112</v>
      </c>
      <c r="C34" s="8"/>
      <c r="D34" s="7" t="s">
        <v>536</v>
      </c>
      <c r="E34" s="834"/>
      <c r="F34" s="835"/>
      <c r="G34" s="848" t="s">
        <v>115</v>
      </c>
      <c r="H34" s="848"/>
      <c r="I34" s="848"/>
      <c r="J34" s="848"/>
      <c r="K34" s="848"/>
      <c r="L34" s="848"/>
    </row>
    <row r="35" spans="1:13" ht="21" customHeight="1">
      <c r="A35" s="845"/>
      <c r="B35" s="7" t="s">
        <v>78</v>
      </c>
      <c r="C35" s="8"/>
      <c r="D35" s="7" t="s">
        <v>80</v>
      </c>
      <c r="E35" s="834"/>
      <c r="F35" s="835"/>
      <c r="G35" s="853"/>
      <c r="H35" s="854"/>
      <c r="I35" s="854"/>
      <c r="J35" s="854"/>
      <c r="K35" s="854"/>
      <c r="L35" s="855"/>
    </row>
    <row r="36" spans="1:13" ht="21" customHeight="1">
      <c r="A36" s="845"/>
      <c r="B36" s="7" t="s">
        <v>81</v>
      </c>
      <c r="C36" s="8"/>
      <c r="D36" s="20" t="s">
        <v>932</v>
      </c>
      <c r="E36" s="834"/>
      <c r="F36" s="835"/>
      <c r="G36" s="856"/>
      <c r="H36" s="857"/>
      <c r="I36" s="857"/>
      <c r="J36" s="857"/>
      <c r="K36" s="857"/>
      <c r="L36" s="858"/>
    </row>
    <row r="37" spans="1:13" ht="21" customHeight="1">
      <c r="A37" s="845"/>
      <c r="B37" s="7" t="s">
        <v>111</v>
      </c>
      <c r="C37" s="8"/>
      <c r="D37" s="20" t="s">
        <v>933</v>
      </c>
      <c r="E37" s="834"/>
      <c r="F37" s="835"/>
      <c r="G37" s="856"/>
      <c r="H37" s="857"/>
      <c r="I37" s="857"/>
      <c r="J37" s="857"/>
      <c r="K37" s="857"/>
      <c r="L37" s="858"/>
    </row>
    <row r="38" spans="1:13" ht="45" customHeight="1">
      <c r="A38" s="845"/>
      <c r="B38" s="249" t="s">
        <v>884</v>
      </c>
      <c r="C38" s="836"/>
      <c r="D38" s="837"/>
      <c r="E38" s="837"/>
      <c r="F38" s="838"/>
      <c r="G38" s="859"/>
      <c r="H38" s="860"/>
      <c r="I38" s="860"/>
      <c r="J38" s="860"/>
      <c r="K38" s="860"/>
      <c r="L38" s="861"/>
    </row>
    <row r="39" spans="1:13" s="254" customFormat="1" ht="16.2" customHeight="1">
      <c r="A39" s="263"/>
      <c r="B39" s="264" t="s">
        <v>997</v>
      </c>
      <c r="C39" s="263"/>
      <c r="D39" s="263"/>
      <c r="E39" s="263"/>
      <c r="F39" s="263"/>
      <c r="G39" s="263"/>
      <c r="H39" s="263"/>
      <c r="I39" s="263"/>
      <c r="J39" s="263"/>
      <c r="K39" s="263"/>
      <c r="L39" s="263"/>
      <c r="M39" s="265"/>
    </row>
    <row r="40" spans="1:13" ht="21" customHeight="1">
      <c r="A40" s="845">
        <v>23</v>
      </c>
      <c r="B40" s="7" t="s">
        <v>113</v>
      </c>
      <c r="C40" s="8"/>
      <c r="D40" s="7" t="s">
        <v>936</v>
      </c>
      <c r="E40" s="8"/>
      <c r="F40" s="20" t="s">
        <v>934</v>
      </c>
      <c r="G40" s="834"/>
      <c r="H40" s="835"/>
      <c r="I40" s="839" t="s">
        <v>935</v>
      </c>
      <c r="J40" s="840"/>
      <c r="K40" s="834"/>
      <c r="L40" s="835"/>
    </row>
    <row r="41" spans="1:13" ht="21" customHeight="1">
      <c r="A41" s="845"/>
      <c r="B41" s="276" t="s">
        <v>937</v>
      </c>
      <c r="C41" s="8"/>
      <c r="D41" s="20" t="s">
        <v>938</v>
      </c>
      <c r="E41" s="8"/>
      <c r="F41" s="635">
        <f>'アセスメント項目(編集）'!H94</f>
        <v>0</v>
      </c>
      <c r="G41" s="834"/>
      <c r="H41" s="835"/>
      <c r="I41" s="867">
        <f>'アセスメント項目(編集）'!I94</f>
        <v>0</v>
      </c>
      <c r="J41" s="868"/>
      <c r="K41" s="869"/>
      <c r="L41" s="870"/>
    </row>
    <row r="42" spans="1:13" ht="45" customHeight="1">
      <c r="A42" s="845"/>
      <c r="B42" s="249" t="s">
        <v>884</v>
      </c>
      <c r="C42" s="836"/>
      <c r="D42" s="837"/>
      <c r="E42" s="837"/>
      <c r="F42" s="837"/>
      <c r="G42" s="837"/>
      <c r="H42" s="837"/>
      <c r="I42" s="837"/>
      <c r="J42" s="837"/>
      <c r="K42" s="837"/>
      <c r="L42" s="838"/>
    </row>
    <row r="43" spans="1:13" s="649" customFormat="1" ht="16.2" customHeight="1">
      <c r="A43" s="646"/>
      <c r="B43" s="647" t="s">
        <v>1735</v>
      </c>
      <c r="C43" s="646"/>
      <c r="D43" s="646"/>
      <c r="E43" s="646"/>
      <c r="F43" s="646"/>
      <c r="G43" s="646"/>
      <c r="H43" s="646"/>
      <c r="I43" s="646"/>
      <c r="J43" s="646"/>
      <c r="K43" s="646"/>
      <c r="L43" s="646"/>
      <c r="M43" s="648"/>
    </row>
    <row r="44" spans="1:13" customFormat="1" ht="21" customHeight="1">
      <c r="A44" s="874" t="s">
        <v>1736</v>
      </c>
      <c r="B44" s="650" t="s">
        <v>1737</v>
      </c>
      <c r="C44" s="875"/>
      <c r="D44" s="876"/>
      <c r="E44" s="651" t="s">
        <v>1738</v>
      </c>
      <c r="F44" s="877"/>
      <c r="G44" s="878"/>
      <c r="H44" s="879"/>
      <c r="I44" s="880" t="s">
        <v>1739</v>
      </c>
      <c r="J44" s="881"/>
      <c r="K44" s="877"/>
      <c r="L44" s="879"/>
    </row>
    <row r="45" spans="1:13" customFormat="1" ht="21" customHeight="1">
      <c r="A45" s="874"/>
      <c r="B45" s="652" t="s">
        <v>1703</v>
      </c>
      <c r="C45" s="875"/>
      <c r="D45" s="876"/>
      <c r="E45" s="651" t="s">
        <v>1740</v>
      </c>
      <c r="F45" s="875"/>
      <c r="G45" s="882"/>
      <c r="H45" s="876"/>
      <c r="I45" s="883" t="s">
        <v>1722</v>
      </c>
      <c r="J45" s="884"/>
      <c r="K45" s="875"/>
      <c r="L45" s="876"/>
    </row>
    <row r="46" spans="1:13" customFormat="1" ht="21" customHeight="1">
      <c r="A46" s="874"/>
      <c r="B46" s="651" t="s">
        <v>1741</v>
      </c>
      <c r="C46" s="885"/>
      <c r="D46" s="886"/>
      <c r="E46" s="653" t="s">
        <v>1742</v>
      </c>
      <c r="F46" s="887"/>
      <c r="G46" s="888"/>
      <c r="H46" s="889"/>
      <c r="I46" s="883" t="s">
        <v>1743</v>
      </c>
      <c r="J46" s="884"/>
      <c r="K46" s="875"/>
      <c r="L46" s="876"/>
    </row>
    <row r="47" spans="1:13" customFormat="1" ht="45" customHeight="1">
      <c r="A47" s="874"/>
      <c r="B47" s="654" t="s">
        <v>884</v>
      </c>
      <c r="C47" s="890"/>
      <c r="D47" s="891"/>
      <c r="E47" s="891"/>
      <c r="F47" s="891"/>
      <c r="G47" s="891"/>
      <c r="H47" s="891"/>
      <c r="I47" s="891"/>
      <c r="J47" s="891"/>
      <c r="K47" s="891"/>
      <c r="L47" s="892"/>
    </row>
    <row r="48" spans="1:13" customFormat="1" ht="16.2">
      <c r="A48" s="646"/>
      <c r="B48" s="647" t="s">
        <v>882</v>
      </c>
      <c r="C48" s="646"/>
      <c r="D48" s="646"/>
      <c r="E48" s="646"/>
      <c r="F48" s="646"/>
      <c r="G48" s="646"/>
      <c r="H48" s="646"/>
      <c r="I48" s="646"/>
      <c r="J48" s="646"/>
      <c r="K48" s="646"/>
      <c r="L48" s="646"/>
    </row>
    <row r="49" spans="1:12" customFormat="1" ht="53.4" customHeight="1">
      <c r="A49" s="655" t="s">
        <v>116</v>
      </c>
      <c r="B49" s="650" t="s">
        <v>116</v>
      </c>
      <c r="C49" s="871"/>
      <c r="D49" s="872"/>
      <c r="E49" s="872"/>
      <c r="F49" s="872"/>
      <c r="G49" s="872"/>
      <c r="H49" s="872"/>
      <c r="I49" s="872"/>
      <c r="J49" s="872"/>
      <c r="K49" s="872"/>
      <c r="L49" s="873"/>
    </row>
  </sheetData>
  <sheetProtection algorithmName="SHA-512" hashValue="JRdn5IUma/9mZV3eRq/KfMqXM3hKtL2pa7wwFYe6R08sk5meL9syEMSZajmvC9WlTUfyZueeNb/wKvX+q5TO1g==" saltValue="4+jTL/KRV56mH3E5A/iKmQ==" spinCount="100000" sheet="1" objects="1" scenarios="1"/>
  <dataConsolidate/>
  <mergeCells count="86">
    <mergeCell ref="C49:L49"/>
    <mergeCell ref="A44:A47"/>
    <mergeCell ref="C44:D44"/>
    <mergeCell ref="F44:H44"/>
    <mergeCell ref="I44:J44"/>
    <mergeCell ref="K44:L44"/>
    <mergeCell ref="C45:D45"/>
    <mergeCell ref="F45:H45"/>
    <mergeCell ref="I45:J45"/>
    <mergeCell ref="K45:L45"/>
    <mergeCell ref="C46:D46"/>
    <mergeCell ref="F46:H46"/>
    <mergeCell ref="I46:J46"/>
    <mergeCell ref="K46:L46"/>
    <mergeCell ref="C47:L47"/>
    <mergeCell ref="C42:L42"/>
    <mergeCell ref="I29:L29"/>
    <mergeCell ref="I31:L31"/>
    <mergeCell ref="G29:H29"/>
    <mergeCell ref="G30:H30"/>
    <mergeCell ref="G31:H31"/>
    <mergeCell ref="G40:H40"/>
    <mergeCell ref="G41:H41"/>
    <mergeCell ref="I40:J40"/>
    <mergeCell ref="K40:L40"/>
    <mergeCell ref="K41:L41"/>
    <mergeCell ref="I41:J41"/>
    <mergeCell ref="C38:F38"/>
    <mergeCell ref="I17:L17"/>
    <mergeCell ref="C24:L24"/>
    <mergeCell ref="G16:L16"/>
    <mergeCell ref="I18:L18"/>
    <mergeCell ref="B19:B23"/>
    <mergeCell ref="I19:L19"/>
    <mergeCell ref="I20:L20"/>
    <mergeCell ref="I21:L21"/>
    <mergeCell ref="I22:L22"/>
    <mergeCell ref="I23:L23"/>
    <mergeCell ref="B1:L1"/>
    <mergeCell ref="G34:L34"/>
    <mergeCell ref="A26:A27"/>
    <mergeCell ref="A29:A32"/>
    <mergeCell ref="A34:A38"/>
    <mergeCell ref="C27:L27"/>
    <mergeCell ref="B29:B31"/>
    <mergeCell ref="C32:L32"/>
    <mergeCell ref="A12:A14"/>
    <mergeCell ref="A3:A5"/>
    <mergeCell ref="A16:A24"/>
    <mergeCell ref="A7:A10"/>
    <mergeCell ref="C14:L14"/>
    <mergeCell ref="G35:L38"/>
    <mergeCell ref="G17:H17"/>
    <mergeCell ref="G18:H18"/>
    <mergeCell ref="K7:L7"/>
    <mergeCell ref="A40:A42"/>
    <mergeCell ref="E34:F34"/>
    <mergeCell ref="E35:F35"/>
    <mergeCell ref="G19:H19"/>
    <mergeCell ref="G20:H20"/>
    <mergeCell ref="G21:H21"/>
    <mergeCell ref="G22:H22"/>
    <mergeCell ref="G23:H23"/>
    <mergeCell ref="I26:J26"/>
    <mergeCell ref="K26:L26"/>
    <mergeCell ref="G26:H26"/>
    <mergeCell ref="E36:F36"/>
    <mergeCell ref="E37:F37"/>
    <mergeCell ref="K8:L8"/>
    <mergeCell ref="B17:B18"/>
    <mergeCell ref="K12:L12"/>
    <mergeCell ref="G3:H3"/>
    <mergeCell ref="G4:H4"/>
    <mergeCell ref="G7:H7"/>
    <mergeCell ref="G8:H8"/>
    <mergeCell ref="G12:H12"/>
    <mergeCell ref="C9:L9"/>
    <mergeCell ref="C10:L10"/>
    <mergeCell ref="C5:L5"/>
    <mergeCell ref="I3:J3"/>
    <mergeCell ref="I4:J4"/>
    <mergeCell ref="I7:J7"/>
    <mergeCell ref="I8:J8"/>
    <mergeCell ref="I12:J12"/>
    <mergeCell ref="K4:L4"/>
    <mergeCell ref="K3:L3"/>
  </mergeCells>
  <phoneticPr fontId="7"/>
  <hyperlinks>
    <hyperlink ref="N1" location="ケアマネ業務書類一覧!A1" display="ケアマネ業務書類一覧" xr:uid="{F24F48CF-4059-4F88-9BC9-5CC3347D0034}"/>
    <hyperlink ref="N2" location="'アセスメント項目(編集）'!A1" display="アセスメント項目(編集）に移動" xr:uid="{B34890C3-3144-45DF-AB78-FE376C71C93D}"/>
  </hyperlinks>
  <printOptions horizontalCentered="1" verticalCentered="1"/>
  <pageMargins left="0.19685039370078741" right="0.19685039370078741" top="0.19685039370078741" bottom="0.19685039370078741" header="0.31496062992125984" footer="0.31496062992125984"/>
  <pageSetup paperSize="9" scale="68" orientation="portrait" r:id="rId1"/>
  <drawing r:id="rId2"/>
  <legacyDrawing r:id="rId3"/>
  <extLst>
    <ext xmlns:x14="http://schemas.microsoft.com/office/spreadsheetml/2009/9/main" uri="{CCE6A557-97BC-4b89-ADB6-D9C93CAAB3DF}">
      <x14:dataValidations xmlns:xm="http://schemas.microsoft.com/office/excel/2006/main" count="77">
        <x14:dataValidation type="list" allowBlank="1" showInputMessage="1" xr:uid="{CC68D113-651D-46B2-B707-0255E0C10D11}">
          <x14:formula1>
            <xm:f>'アセスメント項目(編集）'!$H$88:$H$90</xm:f>
          </x14:formula1>
          <xm:sqref>C37</xm:sqref>
        </x14:dataValidation>
        <x14:dataValidation type="list" allowBlank="1" showInputMessage="1" xr:uid="{2A71D4CD-BC0A-4D15-BBA6-35F512900520}">
          <x14:formula1>
            <xm:f>'アセスメント項目(編集）'!$G$22:$G$27</xm:f>
          </x14:formula1>
          <xm:sqref>E12</xm:sqref>
        </x14:dataValidation>
        <x14:dataValidation type="list" allowBlank="1" showInputMessage="1" xr:uid="{828352EE-85DB-4546-A659-1B9D8E89FC73}">
          <x14:formula1>
            <xm:f>'アセスメント項目(編集）'!$F$36:$F$40</xm:f>
          </x14:formula1>
          <xm:sqref>C16</xm:sqref>
        </x14:dataValidation>
        <x14:dataValidation type="list" allowBlank="1" showInputMessage="1" xr:uid="{60702809-BC13-4D21-B036-3F7C677FBE2F}">
          <x14:formula1>
            <xm:f>'アセスメント項目(編集）'!$F$84:$F$86</xm:f>
          </x14:formula1>
          <xm:sqref>C34</xm:sqref>
        </x14:dataValidation>
        <x14:dataValidation type="list" allowBlank="1" showInputMessage="1" xr:uid="{6B210390-D8D7-4CAD-AD9F-811828A40945}">
          <x14:formula1>
            <xm:f>'アセスメント項目(編集）'!$G$36:$G$38</xm:f>
          </x14:formula1>
          <xm:sqref>E16</xm:sqref>
        </x14:dataValidation>
        <x14:dataValidation type="list" allowBlank="1" showInputMessage="1" xr:uid="{B4F2C1E5-5171-41AB-9C93-71F8A38C30CA}">
          <x14:formula1>
            <xm:f>'アセスメント項目(編集）'!$I$22:$I$27</xm:f>
          </x14:formula1>
          <xm:sqref>K12:L12</xm:sqref>
        </x14:dataValidation>
        <x14:dataValidation type="list" allowBlank="1" showInputMessage="1" xr:uid="{4B88D310-3516-4162-94A7-D77793CB8CF7}">
          <x14:formula1>
            <xm:f>'アセスメント項目(編集）'!$I$88:$I$90</xm:f>
          </x14:formula1>
          <xm:sqref>E37:F37</xm:sqref>
        </x14:dataValidation>
        <x14:dataValidation type="list" allowBlank="1" showInputMessage="1" xr:uid="{8FCEAD85-FA6E-4278-BDCD-32599FC3BE14}">
          <x14:formula1>
            <xm:f>'アセスメント項目(編集）'!$G$29:$G$32</xm:f>
          </x14:formula1>
          <xm:sqref>E13</xm:sqref>
        </x14:dataValidation>
        <x14:dataValidation type="list" allowBlank="1" showInputMessage="1" xr:uid="{3C79F0ED-1040-4174-A602-BFA3B93024F0}">
          <x14:formula1>
            <xm:f>'アセスメント項目(編集）'!$H$36:$H$40</xm:f>
          </x14:formula1>
          <xm:sqref>G16:L16</xm:sqref>
        </x14:dataValidation>
        <x14:dataValidation type="list" allowBlank="1" showInputMessage="1" xr:uid="{DEBE914C-530E-452D-9F56-7977B6768297}">
          <x14:formula1>
            <xm:f>'アセスメント項目(編集）'!$F$73:$F$75</xm:f>
          </x14:formula1>
          <xm:sqref>D30</xm:sqref>
        </x14:dataValidation>
        <x14:dataValidation type="list" allowBlank="1" showInputMessage="1" xr:uid="{39133AEC-1954-42A6-9FEA-B85B8398F64B}">
          <x14:formula1>
            <xm:f>'アセスメント項目(編集）'!$G$73:$G$75</xm:f>
          </x14:formula1>
          <xm:sqref>F30</xm:sqref>
        </x14:dataValidation>
        <x14:dataValidation type="list" allowBlank="1" showInputMessage="1" xr:uid="{C5BD74E2-3DDA-4A44-AC90-E45E48737A68}">
          <x14:formula1>
            <xm:f>'アセスメント項目(編集）'!$F$88:$F$90</xm:f>
          </x14:formula1>
          <xm:sqref>C36</xm:sqref>
        </x14:dataValidation>
        <x14:dataValidation type="list" allowBlank="1" showInputMessage="1" xr:uid="{C789DD95-BB26-4F5F-85E1-E8B7FDDE03C0}">
          <x14:formula1>
            <xm:f>'アセスメント項目(編集）'!$G$95</xm:f>
          </x14:formula1>
          <xm:sqref>E41</xm:sqref>
        </x14:dataValidation>
        <x14:dataValidation type="list" allowBlank="1" showInputMessage="1" xr:uid="{AE4749D6-87D1-439E-983A-1C7DFB26B145}">
          <x14:formula1>
            <xm:f>'アセスメント項目(編集）'!$G$18:$G$20</xm:f>
          </x14:formula1>
          <xm:sqref>K8:L8</xm:sqref>
        </x14:dataValidation>
        <x14:dataValidation type="list" allowBlank="1" showInputMessage="1" xr:uid="{56984DC2-88BC-4708-8936-624C28FAD637}">
          <x14:formula1>
            <xm:f>'アセスメント項目(編集）'!$F$4:$F$8</xm:f>
          </x14:formula1>
          <xm:sqref>C3</xm:sqref>
        </x14:dataValidation>
        <x14:dataValidation type="list" allowBlank="1" showInputMessage="1" xr:uid="{3AB07BC2-8D07-4FCC-B677-36936BB0AD4C}">
          <x14:formula1>
            <xm:f>'アセスメント項目(編集）'!$G$4:$G$8</xm:f>
          </x14:formula1>
          <xm:sqref>E3</xm:sqref>
        </x14:dataValidation>
        <x14:dataValidation type="list" allowBlank="1" showInputMessage="1" xr:uid="{554D0C6D-2746-429D-8691-8AD745573D95}">
          <x14:formula1>
            <xm:f>'アセスメント項目(編集）'!$H$4:$H$8</xm:f>
          </x14:formula1>
          <xm:sqref>G3:H3</xm:sqref>
        </x14:dataValidation>
        <x14:dataValidation type="list" allowBlank="1" showInputMessage="1" xr:uid="{D639D2D3-EC57-4152-871C-0B484B7793A5}">
          <x14:formula1>
            <xm:f>'アセスメント項目(編集）'!$I$4:$I$8</xm:f>
          </x14:formula1>
          <xm:sqref>K3:L3</xm:sqref>
        </x14:dataValidation>
        <x14:dataValidation type="list" allowBlank="1" showInputMessage="1" xr:uid="{DC354107-A8A0-4A10-93F7-1B9D7536CAC8}">
          <x14:formula1>
            <xm:f>'アセスメント項目(編集）'!$F$10:$F$14</xm:f>
          </x14:formula1>
          <xm:sqref>C4</xm:sqref>
        </x14:dataValidation>
        <x14:dataValidation type="list" allowBlank="1" showInputMessage="1" xr:uid="{DB05CB8E-ECBC-4C6C-B7C1-B287C203439A}">
          <x14:formula1>
            <xm:f>'アセスメント項目(編集）'!$G$10:$G$14</xm:f>
          </x14:formula1>
          <xm:sqref>E4</xm:sqref>
        </x14:dataValidation>
        <x14:dataValidation type="list" allowBlank="1" showInputMessage="1" xr:uid="{486D7AA7-2040-41C6-BD63-669A1EC02BE2}">
          <x14:formula1>
            <xm:f>'アセスメント項目(編集）'!$H$10:$H$14</xm:f>
          </x14:formula1>
          <xm:sqref>G4:H4</xm:sqref>
        </x14:dataValidation>
        <x14:dataValidation type="list" allowBlank="1" showInputMessage="1" xr:uid="{9AA4A071-AE32-4177-AD41-818F404C879D}">
          <x14:formula1>
            <xm:f>'アセスメント項目(編集）'!$I$10:$I$14</xm:f>
          </x14:formula1>
          <xm:sqref>K4:L4</xm:sqref>
        </x14:dataValidation>
        <x14:dataValidation type="list" allowBlank="1" showInputMessage="1" xr:uid="{63BF5E9E-9B95-458E-91B5-B2C2930566AF}">
          <x14:formula1>
            <xm:f>'アセスメント項目(編集）'!$F$18:$F$20</xm:f>
          </x14:formula1>
          <xm:sqref>G8:H8</xm:sqref>
        </x14:dataValidation>
        <x14:dataValidation type="list" allowBlank="1" showInputMessage="1" xr:uid="{27C6EEC1-734B-4E59-84E7-A155EC16F0E0}">
          <x14:formula1>
            <xm:f>'アセスメント項目(編集）'!$F$22:$F$26</xm:f>
          </x14:formula1>
          <xm:sqref>C12</xm:sqref>
        </x14:dataValidation>
        <x14:dataValidation type="list" allowBlank="1" showInputMessage="1" xr:uid="{16087CB8-5D0F-4283-B812-12D530DCE382}">
          <x14:formula1>
            <xm:f>'アセスメント項目(編集）'!$H$22:$H$24</xm:f>
          </x14:formula1>
          <xm:sqref>G12:H12</xm:sqref>
        </x14:dataValidation>
        <x14:dataValidation type="list" allowBlank="1" showInputMessage="1" xr:uid="{D77250E9-5963-4B72-85E3-CB39CFB81397}">
          <x14:formula1>
            <xm:f>'アセスメント項目(編集）'!$F$29:$F$31</xm:f>
          </x14:formula1>
          <xm:sqref>C13</xm:sqref>
        </x14:dataValidation>
        <x14:dataValidation type="list" allowBlank="1" showInputMessage="1" xr:uid="{57BB10CF-0355-4C0D-A08A-E5417F666329}">
          <x14:formula1>
            <xm:f>'アセスメント項目(編集）'!$H$31:$H$36</xm:f>
          </x14:formula1>
          <xm:sqref>L13</xm:sqref>
        </x14:dataValidation>
        <x14:dataValidation type="list" allowBlank="1" showInputMessage="1" xr:uid="{171964E5-EB94-412C-90F0-5A7383159270}">
          <x14:formula1>
            <xm:f>'アセスメント項目(編集）'!$I$36:$I$39</xm:f>
          </x14:formula1>
          <xm:sqref>D17</xm:sqref>
        </x14:dataValidation>
        <x14:dataValidation type="list" allowBlank="1" showInputMessage="1" xr:uid="{FC6F4F0B-76B0-4638-B929-6D99DE8CD49C}">
          <x14:formula1>
            <xm:f>'アセスメント項目(編集）'!$F$42:$F$45</xm:f>
          </x14:formula1>
          <xm:sqref>F17</xm:sqref>
        </x14:dataValidation>
        <x14:dataValidation type="list" allowBlank="1" showInputMessage="1" xr:uid="{5BC4F983-321A-49E9-84D3-C24A873A2CB2}">
          <x14:formula1>
            <xm:f>'アセスメント項目(編集）'!$G$42:$G$45</xm:f>
          </x14:formula1>
          <xm:sqref>I17:L17</xm:sqref>
        </x14:dataValidation>
        <x14:dataValidation type="list" allowBlank="1" showInputMessage="1" xr:uid="{BE299097-2ECB-43B0-BC77-640E815AB4D1}">
          <x14:formula1>
            <xm:f>'アセスメント項目(編集）'!$H$42:$H$45</xm:f>
          </x14:formula1>
          <xm:sqref>D18</xm:sqref>
        </x14:dataValidation>
        <x14:dataValidation type="list" allowBlank="1" showInputMessage="1" xr:uid="{0DFA008A-29BB-427A-A5DB-5EF0B55C452B}">
          <x14:formula1>
            <xm:f>'アセスメント項目(編集）'!$I$42:$I$45</xm:f>
          </x14:formula1>
          <xm:sqref>F18</xm:sqref>
        </x14:dataValidation>
        <x14:dataValidation type="list" allowBlank="1" showInputMessage="1" xr:uid="{D835474C-B823-4CFA-8BEA-7395325965DA}">
          <x14:formula1>
            <xm:f>'アセスメント項目(編集）'!$F$47:$F$50</xm:f>
          </x14:formula1>
          <xm:sqref>I18:L18</xm:sqref>
        </x14:dataValidation>
        <x14:dataValidation type="list" allowBlank="1" showInputMessage="1" xr:uid="{D41B0E30-8D22-449B-8D03-B00B18B0D6AB}">
          <x14:formula1>
            <xm:f>'アセスメント項目(編集）'!$G$47:$G$50</xm:f>
          </x14:formula1>
          <xm:sqref>D19</xm:sqref>
        </x14:dataValidation>
        <x14:dataValidation type="list" allowBlank="1" showInputMessage="1" xr:uid="{369FD5A4-6393-4255-AE00-70E9E909CB26}">
          <x14:formula1>
            <xm:f>'アセスメント項目(編集）'!$H$47:$H$50</xm:f>
          </x14:formula1>
          <xm:sqref>F19</xm:sqref>
        </x14:dataValidation>
        <x14:dataValidation type="list" allowBlank="1" showInputMessage="1" xr:uid="{DD3321E3-5C70-45B9-A397-B2806F8B4EF5}">
          <x14:formula1>
            <xm:f>'アセスメント項目(編集）'!$I$47:$I$50</xm:f>
          </x14:formula1>
          <xm:sqref>I19:L19</xm:sqref>
        </x14:dataValidation>
        <x14:dataValidation type="list" allowBlank="1" showInputMessage="1" xr:uid="{3C134C67-011C-492A-A989-133E68E39CF2}">
          <x14:formula1>
            <xm:f>'アセスメント項目(編集）'!$F$52:$F$55</xm:f>
          </x14:formula1>
          <xm:sqref>D20</xm:sqref>
        </x14:dataValidation>
        <x14:dataValidation type="list" allowBlank="1" showInputMessage="1" xr:uid="{3FC2F75A-8BFA-4661-B065-EBD318431DD7}">
          <x14:formula1>
            <xm:f>'アセスメント項目(編集）'!$G$52:$G$55</xm:f>
          </x14:formula1>
          <xm:sqref>F20</xm:sqref>
        </x14:dataValidation>
        <x14:dataValidation type="list" allowBlank="1" showInputMessage="1" xr:uid="{8065B06C-8CB2-4B64-9E8B-369F6FE8A51C}">
          <x14:formula1>
            <xm:f>'アセスメント項目(編集）'!$H$52:$H$55</xm:f>
          </x14:formula1>
          <xm:sqref>I20:L20</xm:sqref>
        </x14:dataValidation>
        <x14:dataValidation type="list" allowBlank="1" showInputMessage="1" xr:uid="{B95FCA11-D339-451E-B261-B353BB1FBA0B}">
          <x14:formula1>
            <xm:f>'アセスメント項目(編集）'!$I$52:$I$55</xm:f>
          </x14:formula1>
          <xm:sqref>D21</xm:sqref>
        </x14:dataValidation>
        <x14:dataValidation type="list" allowBlank="1" showInputMessage="1" xr:uid="{253B6034-643E-42AA-AEE7-4C4388CDE8FE}">
          <x14:formula1>
            <xm:f>'アセスメント項目(編集）'!$F$57:$F$60</xm:f>
          </x14:formula1>
          <xm:sqref>F21</xm:sqref>
        </x14:dataValidation>
        <x14:dataValidation type="list" allowBlank="1" showInputMessage="1" xr:uid="{668188A3-7D63-4CA1-9D0C-67BDB41DFF4B}">
          <x14:formula1>
            <xm:f>'アセスメント項目(編集）'!$G$57:$G$60</xm:f>
          </x14:formula1>
          <xm:sqref>I21:L21</xm:sqref>
        </x14:dataValidation>
        <x14:dataValidation type="list" allowBlank="1" showInputMessage="1" xr:uid="{0537A45C-4728-49BF-90CD-44E3F12F1B5E}">
          <x14:formula1>
            <xm:f>'アセスメント項目(編集）'!$H$57:$H$60</xm:f>
          </x14:formula1>
          <xm:sqref>D22</xm:sqref>
        </x14:dataValidation>
        <x14:dataValidation type="list" allowBlank="1" showInputMessage="1" xr:uid="{42D12CF7-86C1-4FBE-8C63-7ACC566B38BC}">
          <x14:formula1>
            <xm:f>'アセスメント項目(編集）'!$I$57:$I$60</xm:f>
          </x14:formula1>
          <xm:sqref>F22</xm:sqref>
        </x14:dataValidation>
        <x14:dataValidation type="list" allowBlank="1" showInputMessage="1" xr:uid="{0B757CFD-2290-47E7-89F5-26E89581B1DE}">
          <x14:formula1>
            <xm:f>'アセスメント項目(編集）'!$F$62:$F$65</xm:f>
          </x14:formula1>
          <xm:sqref>I22:L22</xm:sqref>
        </x14:dataValidation>
        <x14:dataValidation type="list" allowBlank="1" showInputMessage="1" xr:uid="{BE5358F4-8A1D-400F-B3FE-4D2079FBA3F0}">
          <x14:formula1>
            <xm:f>'アセスメント項目(編集）'!$G$62:$G$65</xm:f>
          </x14:formula1>
          <xm:sqref>D23</xm:sqref>
        </x14:dataValidation>
        <x14:dataValidation type="list" allowBlank="1" showInputMessage="1" xr:uid="{12A76FB0-399B-4289-9B23-43678CADD7F9}">
          <x14:formula1>
            <xm:f>'アセスメント項目(編集）'!$H$62:$H$65</xm:f>
          </x14:formula1>
          <xm:sqref>F23</xm:sqref>
        </x14:dataValidation>
        <x14:dataValidation type="list" allowBlank="1" showInputMessage="1" xr:uid="{D4DF1907-BCB2-409E-805D-CDE6587063E0}">
          <x14:formula1>
            <xm:f>'アセスメント項目(編集）'!$I$62:$I$65</xm:f>
          </x14:formula1>
          <xm:sqref>I23:L23</xm:sqref>
        </x14:dataValidation>
        <x14:dataValidation type="list" allowBlank="1" showInputMessage="1" xr:uid="{2123E35F-FDD8-477D-8586-085B2B1A0BD0}">
          <x14:formula1>
            <xm:f>'アセスメント項目(編集）'!$F$68:$F$70</xm:f>
          </x14:formula1>
          <xm:sqref>C26</xm:sqref>
        </x14:dataValidation>
        <x14:dataValidation type="list" allowBlank="1" showInputMessage="1" xr:uid="{2C4031EC-57DA-4DAA-9B03-D2F3B953F4F8}">
          <x14:formula1>
            <xm:f>'アセスメント項目(編集）'!$G$68:$G$70</xm:f>
          </x14:formula1>
          <xm:sqref>E26</xm:sqref>
        </x14:dataValidation>
        <x14:dataValidation type="list" allowBlank="1" showInputMessage="1" xr:uid="{EE23EBB0-2693-4201-8DE7-57B89E90850D}">
          <x14:formula1>
            <xm:f>'アセスメント項目(編集）'!$H$68:$H$70</xm:f>
          </x14:formula1>
          <xm:sqref>G26:H26</xm:sqref>
        </x14:dataValidation>
        <x14:dataValidation type="list" allowBlank="1" showInputMessage="1" xr:uid="{506C67A4-065B-4377-8E28-C08C841D7A9E}">
          <x14:formula1>
            <xm:f>'アセスメント項目(編集）'!$I$68:$I$70</xm:f>
          </x14:formula1>
          <xm:sqref>K26:L26</xm:sqref>
        </x14:dataValidation>
        <x14:dataValidation type="list" allowBlank="1" showInputMessage="1" xr:uid="{13F7C6BF-77AE-45AB-A6C2-F74BE94A6BFC}">
          <x14:formula1>
            <xm:f>'アセスメント項目(編集）'!$I$73:$I$75</xm:f>
          </x14:formula1>
          <xm:sqref>D31</xm:sqref>
        </x14:dataValidation>
        <x14:dataValidation type="list" allowBlank="1" showInputMessage="1" xr:uid="{BCDB782B-03D5-49CC-B38D-4EB3570E1E1E}">
          <x14:formula1>
            <xm:f>'アセスメント項目(編集）'!$F$79:$F$81</xm:f>
          </x14:formula1>
          <xm:sqref>F31</xm:sqref>
        </x14:dataValidation>
        <x14:dataValidation type="list" allowBlank="1" showInputMessage="1" xr:uid="{5CBE556D-6E68-4269-85FE-21E92BF0C24A}">
          <x14:formula1>
            <xm:f>'アセスメント項目(編集）'!$G$79:$G$81</xm:f>
          </x14:formula1>
          <xm:sqref>I31:L31</xm:sqref>
        </x14:dataValidation>
        <x14:dataValidation type="list" allowBlank="1" showInputMessage="1" xr:uid="{B0B6C08F-13AB-4589-A912-F9AE0F442823}">
          <x14:formula1>
            <xm:f>'アセスメント項目(編集）'!$G$84:$G$86</xm:f>
          </x14:formula1>
          <xm:sqref>E34:F34</xm:sqref>
        </x14:dataValidation>
        <x14:dataValidation type="list" allowBlank="1" showInputMessage="1" xr:uid="{2F11988E-8943-425B-8C1D-3193B480F916}">
          <x14:formula1>
            <xm:f>'アセスメント項目(編集）'!$H$84:$H$86</xm:f>
          </x14:formula1>
          <xm:sqref>C35</xm:sqref>
        </x14:dataValidation>
        <x14:dataValidation type="list" allowBlank="1" showInputMessage="1" xr:uid="{966CE4D3-6F21-4D92-A2CF-BEF3AA8C17AD}">
          <x14:formula1>
            <xm:f>'アセスメント項目(編集）'!$I$84:$I$86</xm:f>
          </x14:formula1>
          <xm:sqref>E35:F35</xm:sqref>
        </x14:dataValidation>
        <x14:dataValidation type="list" allowBlank="1" showInputMessage="1" xr:uid="{72D4D609-0B2C-4BAD-B0BA-54B67D44C3B2}">
          <x14:formula1>
            <xm:f>'アセスメント項目(編集）'!$G$88:$G$90</xm:f>
          </x14:formula1>
          <xm:sqref>E36:F36</xm:sqref>
        </x14:dataValidation>
        <x14:dataValidation type="list" allowBlank="1" showInputMessage="1" xr:uid="{0CA98EA3-B7C1-44F1-8659-66A28AC27BB4}">
          <x14:formula1>
            <xm:f>'アセスメント項目(編集）'!$F$93</xm:f>
          </x14:formula1>
          <xm:sqref>C40</xm:sqref>
        </x14:dataValidation>
        <x14:dataValidation type="list" allowBlank="1" showInputMessage="1" xr:uid="{A3B70642-B509-4224-A669-C95BF98AA90A}">
          <x14:formula1>
            <xm:f>'アセスメント項目(編集）'!$G$93</xm:f>
          </x14:formula1>
          <xm:sqref>E40</xm:sqref>
        </x14:dataValidation>
        <x14:dataValidation type="list" allowBlank="1" showInputMessage="1" xr:uid="{2F8DF7E1-913E-4BC1-A3F7-11E5C19CB6E0}">
          <x14:formula1>
            <xm:f>'アセスメント項目(編集）'!$H$93</xm:f>
          </x14:formula1>
          <xm:sqref>G40:H40</xm:sqref>
        </x14:dataValidation>
        <x14:dataValidation type="list" allowBlank="1" showInputMessage="1" xr:uid="{BC0BD159-EEEE-48F2-9C4A-66311189865E}">
          <x14:formula1>
            <xm:f>'アセスメント項目(編集）'!$I$93</xm:f>
          </x14:formula1>
          <xm:sqref>K40:L40</xm:sqref>
        </x14:dataValidation>
        <x14:dataValidation type="list" allowBlank="1" showInputMessage="1" xr:uid="{E53E8C7A-A987-438E-BB61-6CA16A9EE293}">
          <x14:formula1>
            <xm:f>'アセスメント項目(編集）'!$F$95</xm:f>
          </x14:formula1>
          <xm:sqref>C41</xm:sqref>
        </x14:dataValidation>
        <x14:dataValidation type="list" allowBlank="1" showInputMessage="1" xr:uid="{1945990E-92DB-4176-8D8D-93048842709E}">
          <x14:formula1>
            <xm:f>'アセスメント項目(編集）'!$H$95</xm:f>
          </x14:formula1>
          <xm:sqref>G41:H41</xm:sqref>
        </x14:dataValidation>
        <x14:dataValidation type="list" allowBlank="1" showInputMessage="1" xr:uid="{8E9F7E75-25DB-4C08-AB6F-2CFD3639D072}">
          <x14:formula1>
            <xm:f>'アセスメント項目(編集）'!$I$95</xm:f>
          </x14:formula1>
          <xm:sqref>K41:L41</xm:sqref>
        </x14:dataValidation>
        <x14:dataValidation type="list" allowBlank="1" showInputMessage="1" xr:uid="{D33A6AD5-67AA-4D95-89BB-8FCC3DE91FB4}">
          <x14:formula1>
            <xm:f>'アセスメント項目(編集）'!$H$29:$H$33</xm:f>
          </x14:formula1>
          <xm:sqref>H13 J13</xm:sqref>
        </x14:dataValidation>
        <x14:dataValidation type="list" allowBlank="1" showInputMessage="1" xr:uid="{94546168-C475-4160-824B-558729CAC0F5}">
          <x14:formula1>
            <xm:f>'アセスメント項目(編集）'!$H$73:$H$77</xm:f>
          </x14:formula1>
          <xm:sqref>J30 L30</xm:sqref>
        </x14:dataValidation>
        <x14:dataValidation type="list" allowBlank="1" showInputMessage="1" xr:uid="{0421919C-F7B3-4938-9149-A42446A0F4AD}">
          <x14:formula1>
            <xm:f>'アセスメント項目(編集）'!$F$98:$F$107</xm:f>
          </x14:formula1>
          <xm:sqref>C44:D44</xm:sqref>
        </x14:dataValidation>
        <x14:dataValidation type="list" allowBlank="1" showInputMessage="1" xr:uid="{3F303179-216D-43B3-A66E-16E5FDE3512E}">
          <x14:formula1>
            <xm:f>'アセスメント項目(編集）'!$G$98:$G$101</xm:f>
          </x14:formula1>
          <xm:sqref>F44:H44</xm:sqref>
        </x14:dataValidation>
        <x14:dataValidation type="list" allowBlank="1" showInputMessage="1" xr:uid="{6ED9DDDD-DF8F-4616-BF64-3CA22749FCE0}">
          <x14:formula1>
            <xm:f>'アセスメント項目(編集）'!$H$98:$H$101</xm:f>
          </x14:formula1>
          <xm:sqref>K44:L44</xm:sqref>
        </x14:dataValidation>
        <x14:dataValidation type="list" allowBlank="1" showInputMessage="1" xr:uid="{3D5885AB-3683-47D8-A0CC-97FD6C4E1BB6}">
          <x14:formula1>
            <xm:f>'アセスメント項目(編集）'!$I$98:$I$102</xm:f>
          </x14:formula1>
          <xm:sqref>C45:D45</xm:sqref>
        </x14:dataValidation>
        <x14:dataValidation type="list" allowBlank="1" showInputMessage="1" xr:uid="{079EBBD5-771F-46C2-8972-2A0391BD9C92}">
          <x14:formula1>
            <xm:f>'アセスメント項目(編集）'!$F$109:$F$112</xm:f>
          </x14:formula1>
          <xm:sqref>F45:H45</xm:sqref>
        </x14:dataValidation>
        <x14:dataValidation type="list" allowBlank="1" showInputMessage="1" xr:uid="{66BAC757-84B1-44E2-AC97-C5DA942BEC92}">
          <x14:formula1>
            <xm:f>'アセスメント項目(編集）'!$G$109:$G$112</xm:f>
          </x14:formula1>
          <xm:sqref>K45:L45</xm:sqref>
        </x14:dataValidation>
        <x14:dataValidation type="list" allowBlank="1" showInputMessage="1" xr:uid="{EA308E18-C5AF-4556-B4EC-7228C1DDB95E}">
          <x14:formula1>
            <xm:f>'アセスメント項目(編集）'!$H$109:$H$111</xm:f>
          </x14:formula1>
          <xm:sqref>C46:D46</xm:sqref>
        </x14:dataValidation>
        <x14:dataValidation type="list" allowBlank="1" showInputMessage="1" xr:uid="{84CFBDBB-6ABC-4AD2-901A-F7E3A73003AD}">
          <x14:formula1>
            <xm:f>'アセスメント項目(編集）'!$I$109:$I$111</xm:f>
          </x14:formula1>
          <xm:sqref>F46:H46</xm:sqref>
        </x14:dataValidation>
        <x14:dataValidation type="list" allowBlank="1" showInputMessage="1" xr:uid="{DA9E8BE4-1E48-4ABF-B252-C16661C272DB}">
          <x14:formula1>
            <xm:f>'アセスメント項目(編集）'!$F$114:$F$118</xm:f>
          </x14:formula1>
          <xm:sqref>K46:L46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tabColor theme="8"/>
    <pageSetUpPr fitToPage="1"/>
  </sheetPr>
  <dimension ref="B1:O36"/>
  <sheetViews>
    <sheetView showGridLines="0" view="pageBreakPreview" zoomScaleNormal="90" zoomScaleSheetLayoutView="10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 min="15" max="15" width="41.77734375" bestFit="1" customWidth="1"/>
  </cols>
  <sheetData>
    <row r="1" spans="2:15" ht="23.25" customHeight="1">
      <c r="B1" s="908" t="s">
        <v>1197</v>
      </c>
      <c r="C1" s="908"/>
      <c r="D1" s="908"/>
      <c r="E1" s="908"/>
      <c r="F1" s="908"/>
      <c r="G1" s="908"/>
      <c r="H1" s="908"/>
      <c r="I1" s="908"/>
      <c r="J1" s="908"/>
      <c r="K1" s="908"/>
      <c r="L1" s="908"/>
      <c r="M1" s="908"/>
    </row>
    <row r="2" spans="2:15" ht="12" customHeight="1">
      <c r="B2" s="96" t="s">
        <v>1077</v>
      </c>
      <c r="C2" s="96"/>
      <c r="D2" s="915">
        <f>'アセスメント（No.1）'!C9</f>
        <v>0</v>
      </c>
      <c r="E2" s="915"/>
      <c r="F2" s="389" t="s">
        <v>1208</v>
      </c>
      <c r="J2" s="96" t="s">
        <v>1196</v>
      </c>
      <c r="K2" s="919" t="str">
        <f>'アセスメント（No.1）'!C6</f>
        <v>令和　年　月　日</v>
      </c>
      <c r="L2" s="920"/>
      <c r="M2" s="920"/>
    </row>
    <row r="3" spans="2:15" ht="5.25" customHeight="1"/>
    <row r="4" spans="2:15" ht="5.25" customHeight="1">
      <c r="E4" s="96"/>
      <c r="F4" s="96"/>
      <c r="G4" s="96"/>
      <c r="H4" s="96"/>
      <c r="J4" s="96"/>
      <c r="K4" s="96"/>
      <c r="L4" s="96"/>
      <c r="M4" s="96"/>
    </row>
    <row r="5" spans="2:15" ht="23.4" customHeight="1">
      <c r="B5" s="909" t="s">
        <v>1195</v>
      </c>
      <c r="C5" s="910"/>
      <c r="D5" s="910"/>
      <c r="E5" s="388"/>
      <c r="F5" s="923"/>
      <c r="G5" s="924"/>
      <c r="H5" s="387"/>
      <c r="J5" s="921" t="s">
        <v>1194</v>
      </c>
      <c r="K5" s="927">
        <f>'アセスメント（No.1）'!C26</f>
        <v>0</v>
      </c>
      <c r="L5" s="928"/>
      <c r="M5" s="929"/>
    </row>
    <row r="6" spans="2:15" ht="23.4" customHeight="1">
      <c r="B6" s="911"/>
      <c r="C6" s="912"/>
      <c r="D6" s="912"/>
      <c r="E6" s="386"/>
      <c r="F6" s="925"/>
      <c r="G6" s="926"/>
      <c r="H6" s="385"/>
      <c r="J6" s="921"/>
      <c r="K6" s="930">
        <f>'アセスメント（No.1）'!C27</f>
        <v>0</v>
      </c>
      <c r="L6" s="931"/>
      <c r="M6" s="932"/>
    </row>
    <row r="7" spans="2:15" ht="6" customHeight="1">
      <c r="B7" s="916" t="s">
        <v>1193</v>
      </c>
      <c r="C7" s="917"/>
      <c r="D7" s="917"/>
      <c r="E7" s="92"/>
      <c r="F7" s="92"/>
      <c r="G7" s="92"/>
      <c r="H7" s="383"/>
    </row>
    <row r="8" spans="2:15" ht="30" customHeight="1">
      <c r="B8" s="918"/>
      <c r="C8" s="901"/>
      <c r="D8" s="901"/>
      <c r="E8" s="94" t="s">
        <v>1192</v>
      </c>
      <c r="F8" s="3" t="s">
        <v>1191</v>
      </c>
      <c r="G8" s="3" t="s">
        <v>1190</v>
      </c>
      <c r="H8" s="359" t="s">
        <v>1189</v>
      </c>
      <c r="J8" s="885" t="s">
        <v>1188</v>
      </c>
      <c r="K8" s="886"/>
      <c r="L8" s="384" t="s">
        <v>1187</v>
      </c>
      <c r="M8" s="372" t="s">
        <v>1186</v>
      </c>
      <c r="O8" s="603"/>
    </row>
    <row r="9" spans="2:15" ht="23.25" customHeight="1">
      <c r="B9" s="379" t="s">
        <v>547</v>
      </c>
      <c r="C9" s="922" t="s">
        <v>1185</v>
      </c>
      <c r="D9" s="922"/>
      <c r="E9" s="390">
        <f>'アセスメント（No.2）'!I24</f>
        <v>0</v>
      </c>
      <c r="F9" s="372"/>
      <c r="G9" s="366"/>
      <c r="H9" s="372"/>
      <c r="J9" s="98"/>
      <c r="K9" s="383"/>
      <c r="L9" s="372"/>
      <c r="M9" s="372"/>
      <c r="N9" s="322"/>
      <c r="O9" s="604" t="s">
        <v>826</v>
      </c>
    </row>
    <row r="10" spans="2:15" ht="23.25" customHeight="1">
      <c r="B10" s="376"/>
      <c r="C10" s="913" t="s">
        <v>98</v>
      </c>
      <c r="D10" s="913"/>
      <c r="E10" s="391">
        <f>'アセスメント（No.2）'!C25</f>
        <v>0</v>
      </c>
      <c r="F10" s="369"/>
      <c r="G10" s="368"/>
      <c r="H10" s="363"/>
      <c r="J10" s="365"/>
      <c r="K10" s="364"/>
      <c r="L10" s="363"/>
      <c r="M10" s="363"/>
      <c r="N10" s="322"/>
      <c r="O10" s="605" t="s">
        <v>1030</v>
      </c>
    </row>
    <row r="11" spans="2:15" ht="23.25" customHeight="1">
      <c r="B11" s="379" t="s">
        <v>1184</v>
      </c>
      <c r="C11" s="914" t="s">
        <v>1183</v>
      </c>
      <c r="D11" s="914"/>
      <c r="E11" s="375"/>
      <c r="F11" s="367"/>
      <c r="G11" s="393"/>
      <c r="H11" s="363"/>
      <c r="J11" s="365"/>
      <c r="K11" s="364"/>
      <c r="L11" s="363"/>
      <c r="M11" s="363"/>
      <c r="N11" s="322"/>
      <c r="O11" s="605" t="s">
        <v>1031</v>
      </c>
    </row>
    <row r="12" spans="2:15" ht="23.25" customHeight="1">
      <c r="B12" s="382"/>
      <c r="C12" s="381" t="s">
        <v>1182</v>
      </c>
      <c r="D12" s="381"/>
      <c r="E12" s="392">
        <f>'アセスメント（No.2）'!C43</f>
        <v>0</v>
      </c>
      <c r="F12" s="374"/>
      <c r="G12" s="393"/>
      <c r="H12" s="363"/>
      <c r="J12" s="365"/>
      <c r="K12" s="364"/>
      <c r="L12" s="363"/>
      <c r="M12" s="363"/>
      <c r="N12" s="322"/>
      <c r="O12" s="605" t="s">
        <v>1032</v>
      </c>
    </row>
    <row r="13" spans="2:15" ht="23.25" customHeight="1">
      <c r="B13" s="376"/>
      <c r="C13" s="371" t="s">
        <v>1181</v>
      </c>
      <c r="D13" s="370"/>
      <c r="E13" s="391">
        <f>'アセスメント（No.3）'!C3</f>
        <v>0</v>
      </c>
      <c r="F13" s="369"/>
      <c r="G13" s="368"/>
      <c r="H13" s="363"/>
      <c r="J13" s="365"/>
      <c r="K13" s="364"/>
      <c r="L13" s="360"/>
      <c r="M13" s="360"/>
      <c r="O13" s="603"/>
    </row>
    <row r="14" spans="2:15" ht="23.25" customHeight="1">
      <c r="B14" s="379" t="s">
        <v>1180</v>
      </c>
      <c r="C14" s="914" t="s">
        <v>1179</v>
      </c>
      <c r="D14" s="914"/>
      <c r="E14" s="375"/>
      <c r="F14" s="367"/>
      <c r="G14" s="393"/>
      <c r="H14" s="363"/>
      <c r="J14" s="365"/>
      <c r="K14" s="364"/>
      <c r="L14" s="372"/>
      <c r="M14" s="372"/>
    </row>
    <row r="15" spans="2:15" ht="23.25" customHeight="1">
      <c r="B15" s="376"/>
      <c r="C15" s="380" t="s">
        <v>1178</v>
      </c>
      <c r="D15" s="380"/>
      <c r="E15" s="373"/>
      <c r="F15" s="369"/>
      <c r="G15" s="368"/>
      <c r="H15" s="363"/>
      <c r="J15" s="365"/>
      <c r="K15" s="364"/>
      <c r="L15" s="363"/>
      <c r="M15" s="363"/>
    </row>
    <row r="16" spans="2:15" ht="23.25" customHeight="1">
      <c r="B16" s="379" t="s">
        <v>1177</v>
      </c>
      <c r="C16" s="378" t="s">
        <v>1176</v>
      </c>
      <c r="D16" s="377"/>
      <c r="E16" s="395">
        <f>'アセスメント（No.2）'!C39</f>
        <v>0</v>
      </c>
      <c r="F16" s="367"/>
      <c r="G16" s="393"/>
      <c r="H16" s="363"/>
      <c r="J16" s="365"/>
      <c r="K16" s="364"/>
      <c r="L16" s="363"/>
      <c r="M16" s="363"/>
    </row>
    <row r="17" spans="2:13" ht="23.25" customHeight="1">
      <c r="B17" s="376"/>
      <c r="C17" s="371" t="s">
        <v>1175</v>
      </c>
      <c r="D17" s="370"/>
      <c r="E17" s="391">
        <f>'アセスメント（No.2）'!C38</f>
        <v>0</v>
      </c>
      <c r="F17" s="360"/>
      <c r="G17" s="368"/>
      <c r="H17" s="363"/>
      <c r="J17" s="365"/>
      <c r="K17" s="364"/>
      <c r="L17" s="363"/>
      <c r="M17" s="363"/>
    </row>
    <row r="18" spans="2:13" ht="23.25" customHeight="1">
      <c r="B18" s="905" t="s">
        <v>1174</v>
      </c>
      <c r="C18" s="906"/>
      <c r="D18" s="907"/>
      <c r="E18" s="373"/>
      <c r="F18" s="367"/>
      <c r="G18" s="393"/>
      <c r="H18" s="363"/>
      <c r="J18" s="365"/>
      <c r="K18" s="364"/>
      <c r="L18" s="360"/>
      <c r="M18" s="360"/>
    </row>
    <row r="19" spans="2:13" ht="23.25" customHeight="1">
      <c r="B19" s="893" t="s">
        <v>102</v>
      </c>
      <c r="C19" s="894"/>
      <c r="D19" s="895"/>
      <c r="E19" s="392">
        <f>'アセスメント（No.2）'!C33</f>
        <v>0</v>
      </c>
      <c r="F19" s="374"/>
      <c r="G19" s="393"/>
      <c r="H19" s="363"/>
      <c r="J19" s="365"/>
      <c r="K19" s="364"/>
      <c r="L19" s="372"/>
      <c r="M19" s="372"/>
    </row>
    <row r="20" spans="2:13" ht="23.25" customHeight="1">
      <c r="B20" s="893" t="s">
        <v>1173</v>
      </c>
      <c r="C20" s="894"/>
      <c r="D20" s="895"/>
      <c r="E20" s="392">
        <f>'アセスメント（No.2）'!I33</f>
        <v>0</v>
      </c>
      <c r="F20" s="374"/>
      <c r="G20" s="393"/>
      <c r="H20" s="363"/>
      <c r="J20" s="365"/>
      <c r="K20" s="364"/>
      <c r="L20" s="363"/>
      <c r="M20" s="363"/>
    </row>
    <row r="21" spans="2:13" ht="23.25" customHeight="1">
      <c r="B21" s="893" t="s">
        <v>77</v>
      </c>
      <c r="C21" s="894"/>
      <c r="D21" s="895"/>
      <c r="E21" s="392">
        <f>'アセスメント（No.3）'!E3</f>
        <v>0</v>
      </c>
      <c r="F21" s="374"/>
      <c r="G21" s="393"/>
      <c r="H21" s="363"/>
      <c r="J21" s="365"/>
      <c r="K21" s="364"/>
      <c r="L21" s="363"/>
      <c r="M21" s="363"/>
    </row>
    <row r="22" spans="2:13" ht="23.25" customHeight="1">
      <c r="B22" s="893" t="s">
        <v>103</v>
      </c>
      <c r="C22" s="894"/>
      <c r="D22" s="895"/>
      <c r="E22" s="392">
        <f>'アセスメント（No.3）'!G3</f>
        <v>0</v>
      </c>
      <c r="F22" s="374"/>
      <c r="G22" s="373"/>
      <c r="H22" s="363"/>
      <c r="J22" s="365"/>
      <c r="K22" s="364"/>
      <c r="L22" s="363"/>
      <c r="M22" s="363"/>
    </row>
    <row r="23" spans="2:13" ht="23.25" customHeight="1">
      <c r="B23" s="893" t="s">
        <v>1172</v>
      </c>
      <c r="C23" s="894"/>
      <c r="D23" s="895"/>
      <c r="E23" s="373"/>
      <c r="F23" s="374"/>
      <c r="G23" s="373"/>
      <c r="H23" s="363"/>
      <c r="J23" s="365"/>
      <c r="K23" s="364"/>
      <c r="L23" s="360"/>
      <c r="M23" s="360"/>
    </row>
    <row r="24" spans="2:13" ht="23.25" customHeight="1">
      <c r="B24" s="893" t="s">
        <v>894</v>
      </c>
      <c r="C24" s="894"/>
      <c r="D24" s="895"/>
      <c r="E24" s="392">
        <f>'アセスメント（No.3）'!E4</f>
        <v>0</v>
      </c>
      <c r="F24" s="374"/>
      <c r="G24" s="394"/>
      <c r="H24" s="363"/>
      <c r="J24" s="365"/>
      <c r="K24" s="364"/>
      <c r="L24" s="372"/>
      <c r="M24" s="372"/>
    </row>
    <row r="25" spans="2:13" ht="23.25" customHeight="1">
      <c r="B25" s="902" t="s">
        <v>1171</v>
      </c>
      <c r="C25" s="903"/>
      <c r="D25" s="904"/>
      <c r="E25" s="391">
        <f>'アセスメント（No.3）'!K3</f>
        <v>0</v>
      </c>
      <c r="F25" s="369"/>
      <c r="G25" s="368"/>
      <c r="H25" s="363"/>
      <c r="J25" s="365"/>
      <c r="K25" s="364"/>
      <c r="L25" s="363"/>
      <c r="M25" s="363"/>
    </row>
    <row r="26" spans="2:13" ht="23.25" customHeight="1">
      <c r="B26" s="898" t="s">
        <v>1170</v>
      </c>
      <c r="C26" s="899"/>
      <c r="D26" s="900"/>
      <c r="E26" s="375"/>
      <c r="F26" s="367"/>
      <c r="G26" s="368"/>
      <c r="H26" s="363"/>
      <c r="J26" s="365"/>
      <c r="K26" s="364"/>
      <c r="L26" s="363"/>
      <c r="M26" s="363"/>
    </row>
    <row r="27" spans="2:13" ht="23.25" customHeight="1">
      <c r="B27" s="898" t="s">
        <v>1169</v>
      </c>
      <c r="C27" s="899"/>
      <c r="D27" s="900"/>
      <c r="E27" s="375"/>
      <c r="F27" s="4"/>
      <c r="G27" s="368"/>
      <c r="H27" s="363"/>
      <c r="J27" s="365"/>
      <c r="K27" s="364"/>
      <c r="L27" s="363"/>
      <c r="M27" s="363"/>
    </row>
    <row r="28" spans="2:13" ht="23.25" customHeight="1">
      <c r="B28" s="897" t="s">
        <v>1168</v>
      </c>
      <c r="C28" s="897"/>
      <c r="D28" s="897"/>
      <c r="E28" s="375"/>
      <c r="F28" s="4"/>
      <c r="G28" s="368"/>
      <c r="H28" s="363"/>
      <c r="J28" s="365"/>
      <c r="K28" s="364"/>
      <c r="L28" s="360"/>
      <c r="M28" s="360"/>
    </row>
    <row r="29" spans="2:13" ht="23.25" customHeight="1">
      <c r="B29" s="897" t="s">
        <v>1167</v>
      </c>
      <c r="C29" s="897"/>
      <c r="D29" s="897"/>
      <c r="E29" s="375"/>
      <c r="F29" s="4"/>
      <c r="G29" s="368"/>
      <c r="H29" s="363"/>
      <c r="J29" s="365"/>
      <c r="K29" s="364"/>
      <c r="L29" s="363"/>
      <c r="M29" s="363"/>
    </row>
    <row r="30" spans="2:13" ht="23.25" customHeight="1">
      <c r="B30" s="897" t="s">
        <v>1166</v>
      </c>
      <c r="C30" s="897"/>
      <c r="D30" s="897"/>
      <c r="E30" s="375"/>
      <c r="F30" s="4"/>
      <c r="G30" s="368"/>
      <c r="H30" s="363"/>
      <c r="J30" s="365"/>
      <c r="K30" s="364"/>
      <c r="L30" s="363"/>
      <c r="M30" s="363"/>
    </row>
    <row r="31" spans="2:13" ht="23.25" customHeight="1">
      <c r="B31" s="897" t="s">
        <v>1165</v>
      </c>
      <c r="C31" s="897"/>
      <c r="D31" s="897"/>
      <c r="E31" s="375"/>
      <c r="F31" s="4"/>
      <c r="G31" s="368"/>
      <c r="H31" s="363"/>
      <c r="J31" s="365"/>
      <c r="K31" s="364"/>
      <c r="L31" s="363"/>
      <c r="M31" s="363"/>
    </row>
    <row r="32" spans="2:13" ht="23.25" customHeight="1">
      <c r="B32" s="898" t="s">
        <v>1164</v>
      </c>
      <c r="C32" s="899"/>
      <c r="D32" s="900"/>
      <c r="E32" s="375"/>
      <c r="F32" s="4"/>
      <c r="G32" s="368"/>
      <c r="H32" s="363"/>
      <c r="J32" s="365"/>
      <c r="K32" s="364"/>
      <c r="L32" s="363"/>
      <c r="M32" s="363"/>
    </row>
    <row r="33" spans="2:13" ht="23.25" customHeight="1">
      <c r="B33" s="897"/>
      <c r="C33" s="897"/>
      <c r="D33" s="897"/>
      <c r="E33" s="3"/>
      <c r="F33" s="4"/>
      <c r="G33" s="362"/>
      <c r="H33" s="360"/>
      <c r="J33" s="97"/>
      <c r="K33" s="361"/>
      <c r="L33" s="360"/>
      <c r="M33" s="360"/>
    </row>
    <row r="34" spans="2:13" ht="8.25" customHeight="1">
      <c r="B34" s="901"/>
      <c r="C34" s="901"/>
      <c r="D34" s="901"/>
    </row>
    <row r="35" spans="2:13" ht="13.5" customHeight="1">
      <c r="B35" s="896" t="s">
        <v>1163</v>
      </c>
      <c r="C35" s="896"/>
      <c r="D35" s="896"/>
      <c r="E35" s="896"/>
      <c r="F35" s="896"/>
      <c r="G35" s="896"/>
      <c r="H35" s="896"/>
      <c r="I35" s="896" t="s">
        <v>1162</v>
      </c>
      <c r="J35" s="896"/>
      <c r="K35" s="896"/>
      <c r="L35" s="896"/>
      <c r="M35" s="896"/>
    </row>
    <row r="36" spans="2:13" ht="31.5" customHeight="1">
      <c r="B36" s="896"/>
      <c r="C36" s="896"/>
      <c r="D36" s="896"/>
      <c r="E36" s="896"/>
      <c r="F36" s="896"/>
      <c r="G36" s="896"/>
      <c r="H36" s="896"/>
      <c r="I36" s="896"/>
      <c r="J36" s="896"/>
      <c r="K36" s="896"/>
      <c r="L36" s="896"/>
      <c r="M36" s="896"/>
    </row>
  </sheetData>
  <sheetProtection algorithmName="SHA-512" hashValue="B10T0sbcfpPNSJ+/lQxj+RDpB3SCp0QDVh06FHS2St4R4mvAZOKCc+gIZ66eH+asvvU9fIzOFccw9ou58ClZRg==" saltValue="eh16zAF/y/GjrSQHJ/HdGw==" spinCount="100000" sheet="1" objects="1" scenarios="1"/>
  <mergeCells count="34">
    <mergeCell ref="K5:M5"/>
    <mergeCell ref="K6:M6"/>
    <mergeCell ref="B19:D19"/>
    <mergeCell ref="B20:D20"/>
    <mergeCell ref="B21:D21"/>
    <mergeCell ref="J8:K8"/>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B24:D24"/>
    <mergeCell ref="I35:M36"/>
    <mergeCell ref="B30:D30"/>
    <mergeCell ref="B29:D29"/>
    <mergeCell ref="B28:D28"/>
    <mergeCell ref="B32:D32"/>
    <mergeCell ref="B35:H36"/>
    <mergeCell ref="B31:D31"/>
    <mergeCell ref="B34:D34"/>
    <mergeCell ref="B25:D25"/>
    <mergeCell ref="B27:D27"/>
    <mergeCell ref="B33:D33"/>
  </mergeCells>
  <phoneticPr fontId="7"/>
  <conditionalFormatting sqref="E5">
    <cfRule type="expression" dxfId="254" priority="44">
      <formula>AND(ISBLANK($E$5))</formula>
    </cfRule>
  </conditionalFormatting>
  <conditionalFormatting sqref="E6">
    <cfRule type="expression" dxfId="253" priority="43">
      <formula>AND(ISBLANK($E$6))</formula>
    </cfRule>
  </conditionalFormatting>
  <conditionalFormatting sqref="E11">
    <cfRule type="expression" dxfId="252" priority="38">
      <formula>AND(ISBLANK($E$11))</formula>
    </cfRule>
  </conditionalFormatting>
  <conditionalFormatting sqref="E14">
    <cfRule type="expression" dxfId="251" priority="37">
      <formula>AND(ISBLANK($E$14))</formula>
    </cfRule>
  </conditionalFormatting>
  <conditionalFormatting sqref="E15">
    <cfRule type="expression" dxfId="250" priority="1">
      <formula>AND(ISBLANK($E$18))</formula>
    </cfRule>
  </conditionalFormatting>
  <conditionalFormatting sqref="E18">
    <cfRule type="expression" dxfId="249" priority="35">
      <formula>AND(ISBLANK($E$18))</formula>
    </cfRule>
  </conditionalFormatting>
  <conditionalFormatting sqref="E23">
    <cfRule type="expression" dxfId="248" priority="34">
      <formula>AND(ISBLANK($E$23))</formula>
    </cfRule>
  </conditionalFormatting>
  <conditionalFormatting sqref="E26">
    <cfRule type="expression" dxfId="247" priority="33">
      <formula>AND(ISBLANK($E$26))</formula>
    </cfRule>
  </conditionalFormatting>
  <conditionalFormatting sqref="E27">
    <cfRule type="expression" dxfId="246" priority="32">
      <formula>AND(ISBLANK($E$27))</formula>
    </cfRule>
  </conditionalFormatting>
  <conditionalFormatting sqref="E28">
    <cfRule type="expression" dxfId="245" priority="31">
      <formula>AND(ISBLANK($E$28))</formula>
    </cfRule>
  </conditionalFormatting>
  <conditionalFormatting sqref="E29">
    <cfRule type="expression" dxfId="244" priority="30">
      <formula>AND(ISBLANK($E$29))</formula>
    </cfRule>
  </conditionalFormatting>
  <conditionalFormatting sqref="E30">
    <cfRule type="expression" dxfId="243" priority="29">
      <formula>AND(ISBLANK($E$30))</formula>
    </cfRule>
  </conditionalFormatting>
  <conditionalFormatting sqref="E31">
    <cfRule type="expression" dxfId="242" priority="28">
      <formula>AND(ISBLANK($E$31))</formula>
    </cfRule>
  </conditionalFormatting>
  <conditionalFormatting sqref="E32">
    <cfRule type="expression" dxfId="241" priority="27">
      <formula>AND(ISBLANK($E$32))</formula>
    </cfRule>
  </conditionalFormatting>
  <conditionalFormatting sqref="F5:G5">
    <cfRule type="expression" dxfId="240" priority="42">
      <formula>AND(ISBLANK($F$5))</formula>
    </cfRule>
  </conditionalFormatting>
  <conditionalFormatting sqref="F6:G6">
    <cfRule type="expression" dxfId="239" priority="41">
      <formula>AND(ISBLANK($F$6))</formula>
    </cfRule>
  </conditionalFormatting>
  <conditionalFormatting sqref="G9">
    <cfRule type="expression" dxfId="238" priority="25">
      <formula>AND(ISBLANK($G$9))</formula>
    </cfRule>
  </conditionalFormatting>
  <conditionalFormatting sqref="G10">
    <cfRule type="expression" dxfId="237" priority="24">
      <formula>AND(ISBLANK($G$10))</formula>
    </cfRule>
  </conditionalFormatting>
  <conditionalFormatting sqref="G11">
    <cfRule type="expression" dxfId="236" priority="23">
      <formula>AND(ISBLANK($G$11))</formula>
    </cfRule>
  </conditionalFormatting>
  <conditionalFormatting sqref="G12">
    <cfRule type="expression" dxfId="235" priority="22">
      <formula>AND(ISBLANK($G$12))</formula>
    </cfRule>
  </conditionalFormatting>
  <conditionalFormatting sqref="G13">
    <cfRule type="expression" dxfId="234" priority="21">
      <formula>AND(ISBLANK($G$13))</formula>
    </cfRule>
  </conditionalFormatting>
  <conditionalFormatting sqref="G14">
    <cfRule type="expression" dxfId="233" priority="20">
      <formula>AND(ISBLANK($G$14))</formula>
    </cfRule>
  </conditionalFormatting>
  <conditionalFormatting sqref="G15">
    <cfRule type="expression" dxfId="232" priority="19">
      <formula>AND(ISBLANK($G$15))</formula>
    </cfRule>
  </conditionalFormatting>
  <conditionalFormatting sqref="G16">
    <cfRule type="expression" dxfId="231" priority="18">
      <formula>AND(ISBLANK($G$16))</formula>
    </cfRule>
  </conditionalFormatting>
  <conditionalFormatting sqref="G17">
    <cfRule type="expression" dxfId="230" priority="17">
      <formula>AND(ISBLANK($G$17))</formula>
    </cfRule>
  </conditionalFormatting>
  <conditionalFormatting sqref="G18">
    <cfRule type="expression" dxfId="229" priority="16">
      <formula>AND(ISBLANK($G$18))</formula>
    </cfRule>
  </conditionalFormatting>
  <conditionalFormatting sqref="G19">
    <cfRule type="expression" dxfId="228" priority="15">
      <formula>AND(ISBLANK($G$19))</formula>
    </cfRule>
  </conditionalFormatting>
  <conditionalFormatting sqref="G20">
    <cfRule type="expression" dxfId="227" priority="14">
      <formula>AND(ISBLANK($G$20))</formula>
    </cfRule>
  </conditionalFormatting>
  <conditionalFormatting sqref="G21">
    <cfRule type="expression" dxfId="226" priority="13">
      <formula>AND(ISBLANK($G$21))</formula>
    </cfRule>
  </conditionalFormatting>
  <conditionalFormatting sqref="G22">
    <cfRule type="expression" dxfId="225" priority="12">
      <formula>AND(ISBLANK($G$22))</formula>
    </cfRule>
  </conditionalFormatting>
  <conditionalFormatting sqref="G23">
    <cfRule type="expression" dxfId="224" priority="11">
      <formula>AND(ISBLANK($G$23))</formula>
    </cfRule>
  </conditionalFormatting>
  <conditionalFormatting sqref="G24">
    <cfRule type="expression" dxfId="223" priority="10">
      <formula>AND(ISBLANK($G$24))</formula>
    </cfRule>
  </conditionalFormatting>
  <conditionalFormatting sqref="G25">
    <cfRule type="expression" dxfId="222" priority="9">
      <formula>AND(ISBLANK($G$25))</formula>
    </cfRule>
  </conditionalFormatting>
  <conditionalFormatting sqref="G26">
    <cfRule type="expression" dxfId="221" priority="8">
      <formula>AND(ISBLANK($G$26))</formula>
    </cfRule>
  </conditionalFormatting>
  <conditionalFormatting sqref="G27">
    <cfRule type="expression" dxfId="220" priority="7">
      <formula>AND(ISBLANK($G$27))</formula>
    </cfRule>
  </conditionalFormatting>
  <conditionalFormatting sqref="G28">
    <cfRule type="expression" dxfId="219" priority="6">
      <formula>AND(ISBLANK($G$28))</formula>
    </cfRule>
  </conditionalFormatting>
  <conditionalFormatting sqref="G29">
    <cfRule type="expression" dxfId="218" priority="5">
      <formula>AND(ISBLANK($G$29))</formula>
    </cfRule>
  </conditionalFormatting>
  <conditionalFormatting sqref="G30">
    <cfRule type="expression" dxfId="217" priority="4">
      <formula>AND(ISBLANK($G$30))</formula>
    </cfRule>
  </conditionalFormatting>
  <conditionalFormatting sqref="G31">
    <cfRule type="expression" dxfId="216" priority="3">
      <formula>AND(ISBLANK($G$31))</formula>
    </cfRule>
  </conditionalFormatting>
  <conditionalFormatting sqref="G32">
    <cfRule type="expression" dxfId="215" priority="2">
      <formula>AND(ISBLANK($G$32))</formula>
    </cfRule>
  </conditionalFormatting>
  <conditionalFormatting sqref="H5">
    <cfRule type="expression" dxfId="214" priority="40">
      <formula>AND(ISBLANK($H$5))</formula>
    </cfRule>
  </conditionalFormatting>
  <conditionalFormatting sqref="H6">
    <cfRule type="expression" dxfId="213" priority="39">
      <formula>AND(ISBLANK($H$6))</formula>
    </cfRule>
  </conditionalFormatting>
  <hyperlinks>
    <hyperlink ref="O9" location="ケアマネ業務書類一覧!A1" display="ケアマネ業務書類一覧" xr:uid="{75C640DA-E793-4E41-8EEE-52994F4FED77}"/>
    <hyperlink ref="O10" location="'アセスメント（No.1）'!A1" display="アセスメントシートNo.1に移動" xr:uid="{BA96C3EA-22EA-47A0-A4A6-131C792A3C7D}"/>
    <hyperlink ref="O11" location="'アセスメント（No.2）'!A1" display="アセスメントシートNo.２に移動" xr:uid="{E2AB3E0A-D1B1-4D67-8D91-7FECA1BF868B}"/>
    <hyperlink ref="O12" location="'アセスメント（No.3）'!A1" display="アセスメントシートNo.３に移動" xr:uid="{46E58497-A4BC-4189-86A6-FCCC459EB59E}"/>
  </hyperlinks>
  <pageMargins left="0" right="0" top="0" bottom="0" header="0.51181102362204722" footer="0.51181102362204722"/>
  <pageSetup paperSize="9" scale="81"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'プルダウン（アセスメント）'!$L$63:$L$64</xm:f>
          </x14:formula1>
          <xm:sqref>E11 E14 E26:E32</xm:sqref>
        </x14:dataValidation>
        <x14:dataValidation type="list" allowBlank="1" showInputMessage="1" xr:uid="{2BBDC4A3-A584-4738-889E-0F9F2D59053C}">
          <x14:formula1>
            <xm:f>'プルダウン（アセスメント）'!$E$19:$E$22</xm:f>
          </x14:formula1>
          <xm:sqref>E23 E18 E15</xm:sqref>
        </x14:dataValidation>
        <x14:dataValidation type="list" allowBlank="1" showInputMessage="1" xr:uid="{4DF939EF-A5CA-4327-B07F-551B7A65A25D}">
          <x14:formula1>
            <xm:f>'プルダウン（アセスメント）'!$M$63:$M$65</xm:f>
          </x14:formula1>
          <xm:sqref>G9:G32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sheetPr>
    <tabColor theme="2" tint="-9.9978637043366805E-2"/>
  </sheetPr>
  <dimension ref="A2:H48"/>
  <sheetViews>
    <sheetView showGridLines="0" view="pageBreakPreview" zoomScaleNormal="100" zoomScaleSheetLayoutView="100" workbookViewId="0"/>
  </sheetViews>
  <sheetFormatPr defaultColWidth="9" defaultRowHeight="16.2"/>
  <cols>
    <col min="1" max="1" width="15.6640625" style="323" customWidth="1"/>
    <col min="2" max="2" width="16.33203125" style="322" customWidth="1"/>
    <col min="3" max="3" width="14.44140625" style="322" customWidth="1"/>
    <col min="4" max="4" width="18" style="322" customWidth="1"/>
    <col min="5" max="5" width="18.88671875" style="322" customWidth="1"/>
    <col min="6" max="6" width="32.21875" style="322" customWidth="1"/>
    <col min="7" max="7" width="3.6640625" style="322" customWidth="1"/>
    <col min="8" max="8" width="36.77734375" style="322" customWidth="1"/>
    <col min="9" max="16384" width="9" style="322"/>
  </cols>
  <sheetData>
    <row r="2" spans="1:8" ht="30">
      <c r="A2" s="938" t="s">
        <v>1075</v>
      </c>
      <c r="B2" s="938"/>
      <c r="C2" s="938"/>
      <c r="D2" s="938"/>
      <c r="E2" s="938"/>
      <c r="F2" s="938"/>
    </row>
    <row r="3" spans="1:8" ht="19.2">
      <c r="H3" s="236" t="s">
        <v>826</v>
      </c>
    </row>
    <row r="4" spans="1:8" ht="30" customHeight="1">
      <c r="A4" s="324" t="s">
        <v>83</v>
      </c>
      <c r="B4" s="330"/>
      <c r="C4" s="324" t="s">
        <v>1082</v>
      </c>
      <c r="D4" s="326">
        <f>'アセスメント（No.1）'!Z11</f>
        <v>0</v>
      </c>
      <c r="E4" s="324" t="s">
        <v>131</v>
      </c>
      <c r="F4" s="325"/>
      <c r="H4" s="314" t="s">
        <v>1030</v>
      </c>
    </row>
    <row r="5" spans="1:8" ht="17.399999999999999" customHeight="1">
      <c r="A5" s="933" t="s">
        <v>1077</v>
      </c>
      <c r="B5" s="875" t="str">
        <f>'アセスメント（No.1）'!C8</f>
        <v>自動表示</v>
      </c>
      <c r="C5" s="882"/>
      <c r="D5" s="876"/>
      <c r="E5" s="933" t="s">
        <v>1081</v>
      </c>
      <c r="F5" s="935">
        <f>'アセスメント（No.1）'!J9</f>
        <v>0</v>
      </c>
      <c r="H5" s="314" t="s">
        <v>1031</v>
      </c>
    </row>
    <row r="6" spans="1:8" ht="30" customHeight="1">
      <c r="A6" s="934"/>
      <c r="B6" s="946">
        <f>'アセスメント（No.1）'!C9</f>
        <v>0</v>
      </c>
      <c r="C6" s="947"/>
      <c r="D6" s="948"/>
      <c r="E6" s="934"/>
      <c r="F6" s="936"/>
      <c r="H6" s="314" t="s">
        <v>1032</v>
      </c>
    </row>
    <row r="7" spans="1:8" ht="30" customHeight="1">
      <c r="A7" s="324" t="s">
        <v>1078</v>
      </c>
      <c r="B7" s="949">
        <f>'アセスメント（No.1）'!R8</f>
        <v>0</v>
      </c>
      <c r="C7" s="950"/>
      <c r="D7" s="951"/>
      <c r="E7" s="324" t="s">
        <v>87</v>
      </c>
      <c r="F7" s="328" t="str">
        <f ca="1">'アセスメント（No.1）'!V9</f>
        <v>自動計算</v>
      </c>
    </row>
    <row r="8" spans="1:8" ht="30" customHeight="1">
      <c r="A8" s="324" t="s">
        <v>19</v>
      </c>
      <c r="B8" s="946">
        <f>'アセスメント（No.1）'!C11</f>
        <v>0</v>
      </c>
      <c r="C8" s="947"/>
      <c r="D8" s="948"/>
      <c r="E8" s="331" t="s">
        <v>25</v>
      </c>
      <c r="F8" s="329">
        <f>'アセスメント（No.1）'!C12</f>
        <v>0</v>
      </c>
    </row>
    <row r="9" spans="1:8" ht="30" customHeight="1">
      <c r="A9" s="327" t="s">
        <v>1083</v>
      </c>
      <c r="B9" s="946">
        <f>'アセスメント（No.1）'!O29</f>
        <v>0</v>
      </c>
      <c r="C9" s="947"/>
      <c r="D9" s="948"/>
      <c r="E9" s="331" t="s">
        <v>33</v>
      </c>
      <c r="F9" s="332">
        <f>'アセスメント（No.1）'!E29</f>
        <v>0</v>
      </c>
    </row>
    <row r="10" spans="1:8" ht="30" customHeight="1">
      <c r="A10" s="327" t="s">
        <v>1079</v>
      </c>
      <c r="B10" s="945"/>
      <c r="C10" s="945"/>
      <c r="D10" s="945"/>
      <c r="E10" s="331" t="s">
        <v>1085</v>
      </c>
      <c r="F10" s="332"/>
    </row>
    <row r="11" spans="1:8" ht="15.75" customHeight="1">
      <c r="A11" s="933" t="s">
        <v>1080</v>
      </c>
      <c r="B11" s="939"/>
      <c r="C11" s="939"/>
      <c r="D11" s="939"/>
      <c r="E11" s="939"/>
      <c r="F11" s="940"/>
    </row>
    <row r="12" spans="1:8" ht="15.75" customHeight="1">
      <c r="A12" s="937"/>
      <c r="B12" s="941"/>
      <c r="C12" s="941"/>
      <c r="D12" s="941"/>
      <c r="E12" s="941"/>
      <c r="F12" s="942"/>
    </row>
    <row r="13" spans="1:8" ht="15.75" customHeight="1">
      <c r="A13" s="937"/>
      <c r="B13" s="941"/>
      <c r="C13" s="941"/>
      <c r="D13" s="941"/>
      <c r="E13" s="941"/>
      <c r="F13" s="942"/>
    </row>
    <row r="14" spans="1:8" ht="15.75" customHeight="1">
      <c r="A14" s="937"/>
      <c r="B14" s="941"/>
      <c r="C14" s="941"/>
      <c r="D14" s="941"/>
      <c r="E14" s="941"/>
      <c r="F14" s="942"/>
    </row>
    <row r="15" spans="1:8" ht="15.75" customHeight="1">
      <c r="A15" s="937"/>
      <c r="B15" s="941"/>
      <c r="C15" s="941"/>
      <c r="D15" s="941"/>
      <c r="E15" s="941"/>
      <c r="F15" s="942"/>
    </row>
    <row r="16" spans="1:8" ht="15.75" customHeight="1">
      <c r="A16" s="937"/>
      <c r="B16" s="941"/>
      <c r="C16" s="941"/>
      <c r="D16" s="941"/>
      <c r="E16" s="941"/>
      <c r="F16" s="942"/>
    </row>
    <row r="17" spans="1:6" ht="15.75" customHeight="1">
      <c r="A17" s="937"/>
      <c r="B17" s="941"/>
      <c r="C17" s="941"/>
      <c r="D17" s="941"/>
      <c r="E17" s="941"/>
      <c r="F17" s="942"/>
    </row>
    <row r="18" spans="1:6" ht="15.75" customHeight="1">
      <c r="A18" s="937"/>
      <c r="B18" s="941"/>
      <c r="C18" s="941"/>
      <c r="D18" s="941"/>
      <c r="E18" s="941"/>
      <c r="F18" s="942"/>
    </row>
    <row r="19" spans="1:6" ht="15.75" customHeight="1">
      <c r="A19" s="937"/>
      <c r="B19" s="941"/>
      <c r="C19" s="941"/>
      <c r="D19" s="941"/>
      <c r="E19" s="941"/>
      <c r="F19" s="942"/>
    </row>
    <row r="20" spans="1:6" ht="15.75" customHeight="1">
      <c r="A20" s="937"/>
      <c r="B20" s="941"/>
      <c r="C20" s="941"/>
      <c r="D20" s="941"/>
      <c r="E20" s="941"/>
      <c r="F20" s="942"/>
    </row>
    <row r="21" spans="1:6" ht="15.75" customHeight="1">
      <c r="A21" s="937"/>
      <c r="B21" s="941"/>
      <c r="C21" s="941"/>
      <c r="D21" s="941"/>
      <c r="E21" s="941"/>
      <c r="F21" s="942"/>
    </row>
    <row r="22" spans="1:6" ht="15.75" customHeight="1">
      <c r="A22" s="937"/>
      <c r="B22" s="941"/>
      <c r="C22" s="941"/>
      <c r="D22" s="941"/>
      <c r="E22" s="941"/>
      <c r="F22" s="942"/>
    </row>
    <row r="23" spans="1:6" ht="15.75" customHeight="1">
      <c r="A23" s="937"/>
      <c r="B23" s="941"/>
      <c r="C23" s="941"/>
      <c r="D23" s="941"/>
      <c r="E23" s="941"/>
      <c r="F23" s="942"/>
    </row>
    <row r="24" spans="1:6" ht="15.75" customHeight="1">
      <c r="A24" s="937"/>
      <c r="B24" s="941"/>
      <c r="C24" s="941"/>
      <c r="D24" s="941"/>
      <c r="E24" s="941"/>
      <c r="F24" s="942"/>
    </row>
    <row r="25" spans="1:6" ht="15.75" customHeight="1">
      <c r="A25" s="937"/>
      <c r="B25" s="941"/>
      <c r="C25" s="941"/>
      <c r="D25" s="941"/>
      <c r="E25" s="941"/>
      <c r="F25" s="942"/>
    </row>
    <row r="26" spans="1:6" ht="15.75" customHeight="1">
      <c r="A26" s="937"/>
      <c r="B26" s="941"/>
      <c r="C26" s="941"/>
      <c r="D26" s="941"/>
      <c r="E26" s="941"/>
      <c r="F26" s="942"/>
    </row>
    <row r="27" spans="1:6" ht="15.75" customHeight="1">
      <c r="A27" s="937"/>
      <c r="B27" s="941"/>
      <c r="C27" s="941"/>
      <c r="D27" s="941"/>
      <c r="E27" s="941"/>
      <c r="F27" s="942"/>
    </row>
    <row r="28" spans="1:6" ht="15.75" customHeight="1">
      <c r="A28" s="937"/>
      <c r="B28" s="941"/>
      <c r="C28" s="941"/>
      <c r="D28" s="941"/>
      <c r="E28" s="941"/>
      <c r="F28" s="942"/>
    </row>
    <row r="29" spans="1:6" ht="15.75" customHeight="1">
      <c r="A29" s="934"/>
      <c r="B29" s="943"/>
      <c r="C29" s="943"/>
      <c r="D29" s="943"/>
      <c r="E29" s="943"/>
      <c r="F29" s="944"/>
    </row>
    <row r="30" spans="1:6" ht="15.75" customHeight="1">
      <c r="A30" s="933" t="s">
        <v>1084</v>
      </c>
      <c r="B30" s="939"/>
      <c r="C30" s="939"/>
      <c r="D30" s="939"/>
      <c r="E30" s="939"/>
      <c r="F30" s="940"/>
    </row>
    <row r="31" spans="1:6" ht="15.75" customHeight="1">
      <c r="A31" s="937"/>
      <c r="B31" s="941"/>
      <c r="C31" s="941"/>
      <c r="D31" s="941"/>
      <c r="E31" s="941"/>
      <c r="F31" s="942"/>
    </row>
    <row r="32" spans="1:6" ht="15.75" customHeight="1">
      <c r="A32" s="937"/>
      <c r="B32" s="941"/>
      <c r="C32" s="941"/>
      <c r="D32" s="941"/>
      <c r="E32" s="941"/>
      <c r="F32" s="942"/>
    </row>
    <row r="33" spans="1:6" ht="15.75" customHeight="1">
      <c r="A33" s="937"/>
      <c r="B33" s="941"/>
      <c r="C33" s="941"/>
      <c r="D33" s="941"/>
      <c r="E33" s="941"/>
      <c r="F33" s="942"/>
    </row>
    <row r="34" spans="1:6" ht="15.75" customHeight="1">
      <c r="A34" s="937"/>
      <c r="B34" s="941"/>
      <c r="C34" s="941"/>
      <c r="D34" s="941"/>
      <c r="E34" s="941"/>
      <c r="F34" s="942"/>
    </row>
    <row r="35" spans="1:6" ht="15.75" customHeight="1">
      <c r="A35" s="937"/>
      <c r="B35" s="941"/>
      <c r="C35" s="941"/>
      <c r="D35" s="941"/>
      <c r="E35" s="941"/>
      <c r="F35" s="942"/>
    </row>
    <row r="36" spans="1:6" ht="15.75" customHeight="1">
      <c r="A36" s="937"/>
      <c r="B36" s="941"/>
      <c r="C36" s="941"/>
      <c r="D36" s="941"/>
      <c r="E36" s="941"/>
      <c r="F36" s="942"/>
    </row>
    <row r="37" spans="1:6" ht="15.75" customHeight="1">
      <c r="A37" s="937"/>
      <c r="B37" s="941"/>
      <c r="C37" s="941"/>
      <c r="D37" s="941"/>
      <c r="E37" s="941"/>
      <c r="F37" s="942"/>
    </row>
    <row r="38" spans="1:6" ht="15.75" customHeight="1">
      <c r="A38" s="937"/>
      <c r="B38" s="941"/>
      <c r="C38" s="941"/>
      <c r="D38" s="941"/>
      <c r="E38" s="941"/>
      <c r="F38" s="942"/>
    </row>
    <row r="39" spans="1:6" ht="15.75" customHeight="1">
      <c r="A39" s="937"/>
      <c r="B39" s="941"/>
      <c r="C39" s="941"/>
      <c r="D39" s="941"/>
      <c r="E39" s="941"/>
      <c r="F39" s="942"/>
    </row>
    <row r="40" spans="1:6" ht="15.75" customHeight="1">
      <c r="A40" s="937"/>
      <c r="B40" s="941"/>
      <c r="C40" s="941"/>
      <c r="D40" s="941"/>
      <c r="E40" s="941"/>
      <c r="F40" s="942"/>
    </row>
    <row r="41" spans="1:6" ht="15.75" customHeight="1">
      <c r="A41" s="937"/>
      <c r="B41" s="941"/>
      <c r="C41" s="941"/>
      <c r="D41" s="941"/>
      <c r="E41" s="941"/>
      <c r="F41" s="942"/>
    </row>
    <row r="42" spans="1:6" ht="15.75" customHeight="1">
      <c r="A42" s="937"/>
      <c r="B42" s="941"/>
      <c r="C42" s="941"/>
      <c r="D42" s="941"/>
      <c r="E42" s="941"/>
      <c r="F42" s="942"/>
    </row>
    <row r="43" spans="1:6" ht="15.75" customHeight="1">
      <c r="A43" s="937"/>
      <c r="B43" s="941"/>
      <c r="C43" s="941"/>
      <c r="D43" s="941"/>
      <c r="E43" s="941"/>
      <c r="F43" s="942"/>
    </row>
    <row r="44" spans="1:6" ht="15.75" customHeight="1">
      <c r="A44" s="937"/>
      <c r="B44" s="941"/>
      <c r="C44" s="941"/>
      <c r="D44" s="941"/>
      <c r="E44" s="941"/>
      <c r="F44" s="942"/>
    </row>
    <row r="45" spans="1:6" ht="15.75" customHeight="1">
      <c r="A45" s="937"/>
      <c r="B45" s="941"/>
      <c r="C45" s="941"/>
      <c r="D45" s="941"/>
      <c r="E45" s="941"/>
      <c r="F45" s="942"/>
    </row>
    <row r="46" spans="1:6" ht="15.75" customHeight="1">
      <c r="A46" s="937"/>
      <c r="B46" s="941"/>
      <c r="C46" s="941"/>
      <c r="D46" s="941"/>
      <c r="E46" s="941"/>
      <c r="F46" s="942"/>
    </row>
    <row r="47" spans="1:6" ht="15.75" customHeight="1">
      <c r="A47" s="937"/>
      <c r="B47" s="941"/>
      <c r="C47" s="941"/>
      <c r="D47" s="941"/>
      <c r="E47" s="941"/>
      <c r="F47" s="942"/>
    </row>
    <row r="48" spans="1:6" ht="16.5" customHeight="1">
      <c r="A48" s="934"/>
      <c r="B48" s="943"/>
      <c r="C48" s="943"/>
      <c r="D48" s="943"/>
      <c r="E48" s="943"/>
      <c r="F48" s="944"/>
    </row>
  </sheetData>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conditionalFormatting sqref="B4">
    <cfRule type="expression" dxfId="212" priority="7">
      <formula>AND(ISBLANK($B$4))</formula>
    </cfRule>
  </conditionalFormatting>
  <conditionalFormatting sqref="B10:D10">
    <cfRule type="expression" dxfId="211" priority="5">
      <formula>AND(ISBLANK($B$10))</formula>
    </cfRule>
  </conditionalFormatting>
  <conditionalFormatting sqref="B11:F29">
    <cfRule type="expression" dxfId="210" priority="3">
      <formula>AND(ISBLANK($B$11))</formula>
    </cfRule>
  </conditionalFormatting>
  <conditionalFormatting sqref="B30:F48">
    <cfRule type="expression" dxfId="209" priority="1">
      <formula>AND(ISBLANK($B$30))</formula>
    </cfRule>
  </conditionalFormatting>
  <conditionalFormatting sqref="F4">
    <cfRule type="expression" dxfId="208" priority="6">
      <formula>AND(ISBLANK($F$4))</formula>
    </cfRule>
  </conditionalFormatting>
  <conditionalFormatting sqref="F10">
    <cfRule type="expression" dxfId="207" priority="4">
      <formula>AND(ISBLANK($F$10))</formula>
    </cfRule>
  </conditionalFormatting>
  <hyperlinks>
    <hyperlink ref="H3" location="ケアマネ業務書類一覧!A1" display="ケアマネ業務書類一覧" xr:uid="{EB388A41-E3DB-4262-B5BD-89C8EF6DEE07}"/>
    <hyperlink ref="H4" location="'アセスメント（No.1）'!A1" display="アセスメントシートNo.1に移動" xr:uid="{EA0C24FB-31B4-4E84-9004-207B26E2CF2B}"/>
    <hyperlink ref="H5" location="'アセスメント（No.2）'!A1" display="アセスメントシートNo.２に移動" xr:uid="{CDDF7968-1B30-4815-8438-C4B023C62A33}"/>
    <hyperlink ref="H6" location="'アセスメント（No.3）'!A1" display="アセスメントシートNo.３に移動" xr:uid="{74478F9A-A8E6-459F-BB7A-0C9BCC4BB176}"/>
  </hyperlinks>
  <printOptions horizontalCentered="1" vertic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xr:uid="{0289B3C6-FD7B-4483-BF94-FA04CD4185F8}">
          <x14:formula1>
            <xm:f>'プルダウン（アセスメント）'!$G$63:$G$68</xm:f>
          </x14:formula1>
          <xm:sqref>F4</xm:sqref>
        </x14:dataValidation>
        <x14:dataValidation type="list" allowBlank="1" showInputMessage="1" xr:uid="{03A95A71-0B75-4607-BA7E-CAC5A173CFBA}">
          <x14:formula1>
            <xm:f>'プルダウン（アセスメント）'!$K$63:$K$68</xm:f>
          </x14:formula1>
          <xm:sqref>F10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tabColor rgb="FF92D050"/>
    <pageSetUpPr fitToPage="1"/>
  </sheetPr>
  <dimension ref="A1:AA103"/>
  <sheetViews>
    <sheetView showGridLines="0" view="pageBreakPreview" zoomScaleNormal="120" zoomScaleSheetLayoutView="100" workbookViewId="0"/>
  </sheetViews>
  <sheetFormatPr defaultColWidth="10" defaultRowHeight="15"/>
  <cols>
    <col min="1" max="2" width="5.77734375" style="431" customWidth="1"/>
    <col min="3" max="3" width="4" style="431" customWidth="1"/>
    <col min="4" max="10" width="5.77734375" style="431" customWidth="1"/>
    <col min="11" max="11" width="6.21875" style="431" customWidth="1"/>
    <col min="12" max="15" width="5.77734375" style="431" customWidth="1"/>
    <col min="16" max="16" width="6.109375" style="431" customWidth="1"/>
    <col min="17" max="25" width="7.33203125" style="431" customWidth="1"/>
    <col min="26" max="26" width="3.21875" style="431" customWidth="1"/>
    <col min="27" max="27" width="37.6640625" style="431" customWidth="1"/>
    <col min="28" max="16384" width="10" style="431"/>
  </cols>
  <sheetData>
    <row r="1" spans="1:27" ht="18" customHeight="1">
      <c r="H1" s="963" t="s">
        <v>1249</v>
      </c>
      <c r="I1" s="963"/>
      <c r="J1" s="963"/>
      <c r="K1" s="963"/>
      <c r="L1" s="963"/>
      <c r="M1" s="963"/>
      <c r="N1" s="963"/>
      <c r="O1" s="963"/>
      <c r="P1" s="963"/>
      <c r="S1" s="432"/>
      <c r="T1" s="433" t="s">
        <v>1250</v>
      </c>
      <c r="U1" s="964" t="s">
        <v>1251</v>
      </c>
      <c r="V1" s="964"/>
      <c r="W1" s="964"/>
      <c r="X1" s="964"/>
      <c r="Y1" s="964"/>
    </row>
    <row r="2" spans="1:27" ht="18" customHeight="1">
      <c r="H2" s="963"/>
      <c r="I2" s="963"/>
      <c r="J2" s="963"/>
      <c r="K2" s="963"/>
      <c r="L2" s="963"/>
      <c r="M2" s="963"/>
      <c r="N2" s="963"/>
      <c r="O2" s="963"/>
      <c r="P2" s="963"/>
      <c r="R2" s="434"/>
      <c r="S2" s="432"/>
      <c r="T2" s="433" t="s">
        <v>333</v>
      </c>
      <c r="U2" s="964" t="s">
        <v>1251</v>
      </c>
      <c r="V2" s="964"/>
      <c r="W2" s="964"/>
      <c r="X2" s="964"/>
      <c r="Y2" s="964"/>
    </row>
    <row r="3" spans="1:27" s="437" customFormat="1" ht="18" customHeight="1" thickBot="1">
      <c r="A3" s="435"/>
      <c r="B3" s="435"/>
      <c r="C3" s="435"/>
      <c r="D3" s="435"/>
      <c r="E3" s="435"/>
      <c r="F3" s="435"/>
      <c r="G3" s="435"/>
      <c r="H3" s="963"/>
      <c r="I3" s="963"/>
      <c r="J3" s="963"/>
      <c r="K3" s="963"/>
      <c r="L3" s="963"/>
      <c r="M3" s="963"/>
      <c r="N3" s="963"/>
      <c r="O3" s="963"/>
      <c r="P3" s="963"/>
      <c r="Q3" s="435"/>
      <c r="R3" s="435"/>
      <c r="S3" s="436"/>
      <c r="T3" s="433" t="s">
        <v>1252</v>
      </c>
      <c r="U3" s="964" t="s">
        <v>1251</v>
      </c>
      <c r="V3" s="964"/>
      <c r="W3" s="964"/>
      <c r="X3" s="964"/>
      <c r="Y3" s="964"/>
    </row>
    <row r="4" spans="1:27" s="437" customFormat="1" ht="18" customHeight="1">
      <c r="A4" s="438" t="s">
        <v>1253</v>
      </c>
      <c r="B4" s="439"/>
      <c r="C4" s="439"/>
      <c r="D4" s="965"/>
      <c r="E4" s="965"/>
      <c r="F4" s="965"/>
      <c r="G4" s="965"/>
      <c r="H4" s="965"/>
      <c r="I4" s="965"/>
      <c r="J4" s="966"/>
      <c r="L4" s="440"/>
      <c r="M4" s="440"/>
      <c r="O4" s="967" t="s">
        <v>1254</v>
      </c>
      <c r="P4" s="968"/>
      <c r="Q4" s="968"/>
      <c r="R4" s="969">
        <f>'アセスメント（No.1）'!Z4</f>
        <v>0</v>
      </c>
      <c r="S4" s="969"/>
      <c r="T4" s="969"/>
      <c r="U4" s="969"/>
      <c r="V4" s="969"/>
      <c r="W4" s="969"/>
      <c r="X4" s="969"/>
      <c r="Y4" s="970"/>
      <c r="AA4" s="322"/>
    </row>
    <row r="5" spans="1:27" s="437" customFormat="1" ht="18" customHeight="1">
      <c r="A5" s="441" t="s">
        <v>328</v>
      </c>
      <c r="D5" s="952"/>
      <c r="E5" s="952"/>
      <c r="F5" s="952"/>
      <c r="G5" s="952"/>
      <c r="H5" s="952"/>
      <c r="I5" s="952"/>
      <c r="J5" s="953"/>
      <c r="O5" s="954" t="s">
        <v>1255</v>
      </c>
      <c r="P5" s="955"/>
      <c r="Q5" s="955"/>
      <c r="R5" s="956">
        <f>'アセスメント（No.1）'!Z11</f>
        <v>0</v>
      </c>
      <c r="S5" s="956"/>
      <c r="T5" s="956"/>
      <c r="U5" s="956"/>
      <c r="V5" s="956"/>
      <c r="W5" s="956"/>
      <c r="X5" s="956"/>
      <c r="Y5" s="957"/>
      <c r="AA5" s="236" t="s">
        <v>826</v>
      </c>
    </row>
    <row r="6" spans="1:27" s="443" customFormat="1" ht="18" customHeight="1" thickBot="1">
      <c r="A6" s="958"/>
      <c r="B6" s="959"/>
      <c r="C6" s="959"/>
      <c r="D6" s="959"/>
      <c r="E6" s="959"/>
      <c r="F6" s="959"/>
      <c r="G6" s="959"/>
      <c r="H6" s="959"/>
      <c r="I6" s="959"/>
      <c r="J6" s="960"/>
      <c r="K6" s="442"/>
      <c r="O6" s="444" t="s">
        <v>1256</v>
      </c>
      <c r="P6" s="961">
        <f>'アセスメント（No.1）'!Z8</f>
        <v>0</v>
      </c>
      <c r="Q6" s="961"/>
      <c r="R6" s="961"/>
      <c r="S6" s="961"/>
      <c r="T6" s="445" t="s">
        <v>1257</v>
      </c>
      <c r="U6" s="961">
        <f>'アセスメント（No.1）'!AB8</f>
        <v>0</v>
      </c>
      <c r="V6" s="961"/>
      <c r="W6" s="961"/>
      <c r="X6" s="961"/>
      <c r="Y6" s="962"/>
      <c r="AA6" s="314" t="s">
        <v>1030</v>
      </c>
    </row>
    <row r="7" spans="1:27" s="443" customFormat="1" ht="20.399999999999999" customHeight="1">
      <c r="A7" s="984" t="s">
        <v>1258</v>
      </c>
      <c r="B7" s="984"/>
      <c r="C7" s="984"/>
      <c r="D7" s="984"/>
      <c r="E7" s="984"/>
      <c r="F7" s="984"/>
      <c r="G7" s="985" t="str">
        <f>U1</f>
        <v xml:space="preserve"> 令和　　年　　月　　日　</v>
      </c>
      <c r="H7" s="985"/>
      <c r="I7" s="985"/>
      <c r="J7" s="985"/>
      <c r="K7" s="446" t="s">
        <v>1259</v>
      </c>
      <c r="L7" s="447"/>
      <c r="M7" s="448"/>
      <c r="N7" s="448"/>
      <c r="O7" s="448"/>
      <c r="P7" s="448"/>
      <c r="Q7" s="448"/>
      <c r="R7" s="448"/>
      <c r="S7" s="448"/>
      <c r="T7" s="448"/>
      <c r="U7" s="448"/>
      <c r="V7" s="448"/>
      <c r="W7" s="448"/>
      <c r="X7" s="448"/>
      <c r="Y7" s="448"/>
      <c r="AA7" s="314" t="s">
        <v>1031</v>
      </c>
    </row>
    <row r="8" spans="1:27" s="443" customFormat="1" ht="18" customHeight="1">
      <c r="A8" s="449" t="s">
        <v>325</v>
      </c>
      <c r="B8" s="449"/>
      <c r="C8" s="449"/>
      <c r="D8" s="449"/>
      <c r="E8" s="449"/>
      <c r="F8" s="449"/>
      <c r="G8" s="449"/>
      <c r="H8" s="449"/>
      <c r="I8" s="449"/>
      <c r="J8" s="449"/>
      <c r="K8" s="449"/>
      <c r="L8" s="449"/>
      <c r="M8" s="449"/>
      <c r="N8" s="449"/>
      <c r="O8" s="449"/>
      <c r="P8" s="449"/>
      <c r="Q8" s="449"/>
      <c r="R8" s="449"/>
      <c r="S8" s="449"/>
      <c r="T8" s="449"/>
      <c r="U8" s="449"/>
      <c r="V8" s="449"/>
      <c r="W8" s="449"/>
      <c r="X8" s="449"/>
      <c r="Y8" s="449"/>
      <c r="AA8" s="314" t="s">
        <v>1032</v>
      </c>
    </row>
    <row r="9" spans="1:27" s="443" customFormat="1" ht="20.399999999999999" customHeight="1">
      <c r="A9" s="986" t="s">
        <v>1260</v>
      </c>
      <c r="B9" s="987"/>
      <c r="C9" s="987"/>
      <c r="D9" s="987"/>
      <c r="E9" s="988">
        <f>'アセスメント（No.1）'!C9</f>
        <v>0</v>
      </c>
      <c r="F9" s="989"/>
      <c r="G9" s="989"/>
      <c r="H9" s="989"/>
      <c r="I9" s="450" t="s">
        <v>1261</v>
      </c>
      <c r="J9" s="990" t="str">
        <f>'アセスメント（No.1）'!C8</f>
        <v>自動表示</v>
      </c>
      <c r="K9" s="990"/>
      <c r="L9" s="990"/>
      <c r="M9" s="451" t="s">
        <v>1262</v>
      </c>
      <c r="N9" s="986" t="s">
        <v>322</v>
      </c>
      <c r="O9" s="987"/>
      <c r="P9" s="991"/>
      <c r="Q9" s="971">
        <f>'アセスメント（No.1）'!R8</f>
        <v>0</v>
      </c>
      <c r="R9" s="972"/>
      <c r="S9" s="972"/>
      <c r="T9" s="972"/>
      <c r="U9" s="972"/>
      <c r="V9" s="972"/>
      <c r="W9" s="972"/>
      <c r="X9" s="972"/>
      <c r="Y9" s="973"/>
    </row>
    <row r="10" spans="1:27" s="455" customFormat="1" ht="33" customHeight="1">
      <c r="A10" s="974" t="s">
        <v>311</v>
      </c>
      <c r="B10" s="975"/>
      <c r="C10" s="975"/>
      <c r="D10" s="976"/>
      <c r="E10" s="977" t="s">
        <v>1263</v>
      </c>
      <c r="F10" s="978"/>
      <c r="G10" s="452" t="s">
        <v>1264</v>
      </c>
      <c r="H10" s="979" t="s">
        <v>1265</v>
      </c>
      <c r="I10" s="980"/>
      <c r="J10" s="452" t="s">
        <v>1264</v>
      </c>
      <c r="K10" s="980" t="s">
        <v>1266</v>
      </c>
      <c r="L10" s="980"/>
      <c r="M10" s="981"/>
      <c r="N10" s="980" t="s">
        <v>1267</v>
      </c>
      <c r="O10" s="980"/>
      <c r="P10" s="981"/>
      <c r="Q10" s="982" t="s">
        <v>1268</v>
      </c>
      <c r="R10" s="983"/>
      <c r="S10" s="979" t="s">
        <v>1515</v>
      </c>
      <c r="T10" s="980"/>
      <c r="U10" s="992" t="str">
        <f>'アセスメント（No.1）'!O30</f>
        <v>令和　年　月　日</v>
      </c>
      <c r="V10" s="992"/>
      <c r="W10" s="454" t="s">
        <v>1516</v>
      </c>
      <c r="X10" s="992" t="str">
        <f>'アセスメント（No.1）'!T30</f>
        <v>令和 年 月日</v>
      </c>
      <c r="Y10" s="993"/>
    </row>
    <row r="11" spans="1:27" s="455" customFormat="1" ht="33" customHeight="1">
      <c r="A11" s="994" t="s">
        <v>308</v>
      </c>
      <c r="B11" s="995"/>
      <c r="C11" s="995"/>
      <c r="D11" s="996"/>
      <c r="E11" s="456" t="s">
        <v>1269</v>
      </c>
      <c r="F11" s="457" t="s">
        <v>1270</v>
      </c>
      <c r="G11" s="457" t="s">
        <v>1271</v>
      </c>
      <c r="H11" s="457" t="s">
        <v>1272</v>
      </c>
      <c r="I11" s="457" t="s">
        <v>1273</v>
      </c>
      <c r="J11" s="457" t="s">
        <v>1274</v>
      </c>
      <c r="K11" s="457" t="s">
        <v>1275</v>
      </c>
      <c r="L11" s="457" t="s">
        <v>1276</v>
      </c>
      <c r="M11" s="457" t="s">
        <v>1277</v>
      </c>
      <c r="N11" s="997" t="s">
        <v>307</v>
      </c>
      <c r="O11" s="998"/>
      <c r="P11" s="999"/>
      <c r="Q11" s="458" t="s">
        <v>470</v>
      </c>
      <c r="R11" s="459" t="s">
        <v>1278</v>
      </c>
      <c r="S11" s="459" t="s">
        <v>1279</v>
      </c>
      <c r="T11" s="459" t="s">
        <v>1280</v>
      </c>
      <c r="U11" s="459" t="s">
        <v>1281</v>
      </c>
      <c r="V11" s="459" t="s">
        <v>1282</v>
      </c>
      <c r="W11" s="459" t="s">
        <v>1283</v>
      </c>
      <c r="X11" s="454" t="s">
        <v>1284</v>
      </c>
      <c r="Y11" s="460"/>
    </row>
    <row r="12" spans="1:27" s="455" customFormat="1" ht="20.399999999999999" customHeight="1">
      <c r="A12" s="1000" t="s">
        <v>1285</v>
      </c>
      <c r="B12" s="1000"/>
      <c r="C12" s="1000"/>
      <c r="D12" s="1000"/>
      <c r="E12" s="1001">
        <f>'アセスメント（No.1）'!E30</f>
        <v>0</v>
      </c>
      <c r="F12" s="1002"/>
      <c r="G12" s="461"/>
      <c r="H12" s="462" t="s">
        <v>480</v>
      </c>
      <c r="I12" s="463"/>
      <c r="J12" s="463"/>
      <c r="K12" s="463"/>
      <c r="L12" s="463"/>
      <c r="M12" s="464"/>
      <c r="N12" s="1003" t="s">
        <v>1286</v>
      </c>
      <c r="O12" s="995"/>
      <c r="P12" s="996"/>
      <c r="Q12" s="453" t="s">
        <v>1287</v>
      </c>
      <c r="R12" s="465"/>
      <c r="S12" s="466" t="s">
        <v>1288</v>
      </c>
      <c r="T12" s="466" t="s">
        <v>1289</v>
      </c>
      <c r="U12" s="466" t="s">
        <v>1290</v>
      </c>
      <c r="V12" s="467" t="s">
        <v>1291</v>
      </c>
      <c r="W12" s="463" t="s">
        <v>1292</v>
      </c>
      <c r="X12" s="463"/>
      <c r="Y12" s="468"/>
    </row>
    <row r="13" spans="1:27" s="455" customFormat="1" ht="20.399999999999999" customHeight="1">
      <c r="A13" s="1000" t="s">
        <v>304</v>
      </c>
      <c r="B13" s="1000"/>
      <c r="C13" s="1000"/>
      <c r="D13" s="1000"/>
      <c r="E13" s="1004" t="s">
        <v>1293</v>
      </c>
      <c r="F13" s="980"/>
      <c r="G13" s="980"/>
      <c r="H13" s="1005" t="s">
        <v>498</v>
      </c>
      <c r="I13" s="1005"/>
      <c r="J13" s="1005"/>
      <c r="K13" s="1005" t="s">
        <v>487</v>
      </c>
      <c r="L13" s="1005"/>
      <c r="M13" s="1005"/>
      <c r="N13" s="1005" t="s">
        <v>1294</v>
      </c>
      <c r="O13" s="1005"/>
      <c r="P13" s="1005"/>
      <c r="Q13" s="979" t="s">
        <v>1295</v>
      </c>
      <c r="R13" s="980"/>
      <c r="S13" s="1006"/>
      <c r="T13" s="1006"/>
      <c r="U13" s="1006"/>
      <c r="V13" s="1006"/>
      <c r="W13" s="1006"/>
      <c r="X13" s="469" t="s">
        <v>312</v>
      </c>
      <c r="Y13" s="470"/>
    </row>
    <row r="14" spans="1:27" s="443" customFormat="1" ht="18" customHeight="1">
      <c r="A14" s="449" t="s">
        <v>303</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row>
    <row r="15" spans="1:27" s="443" customFormat="1" ht="20.399999999999999" customHeight="1">
      <c r="A15" s="1007" t="s">
        <v>302</v>
      </c>
      <c r="B15" s="1008"/>
      <c r="C15" s="1008"/>
      <c r="D15" s="1009"/>
      <c r="E15" s="1010" t="s">
        <v>1296</v>
      </c>
      <c r="F15" s="1011"/>
      <c r="G15" s="1011"/>
      <c r="H15" s="1012" t="s">
        <v>1297</v>
      </c>
      <c r="I15" s="1012"/>
      <c r="J15" s="1012"/>
      <c r="K15" s="1012" t="s">
        <v>1298</v>
      </c>
      <c r="L15" s="1012"/>
      <c r="M15" s="1012"/>
      <c r="N15" s="1012" t="s">
        <v>1299</v>
      </c>
      <c r="O15" s="1012"/>
      <c r="P15" s="1012"/>
      <c r="Q15" s="979" t="s">
        <v>1295</v>
      </c>
      <c r="R15" s="980"/>
      <c r="S15" s="1006"/>
      <c r="T15" s="1006"/>
      <c r="U15" s="1006"/>
      <c r="V15" s="1006"/>
      <c r="W15" s="1006"/>
      <c r="X15" s="469" t="s">
        <v>312</v>
      </c>
      <c r="Y15" s="470"/>
    </row>
    <row r="16" spans="1:27" s="443" customFormat="1" ht="20.399999999999999" customHeight="1">
      <c r="A16" s="1030" t="s">
        <v>301</v>
      </c>
      <c r="B16" s="1031"/>
      <c r="C16" s="1031"/>
      <c r="D16" s="1032"/>
      <c r="E16" s="1033">
        <f>'アセスメント（No.1）'!D15</f>
        <v>0</v>
      </c>
      <c r="F16" s="1034"/>
      <c r="G16" s="1034"/>
      <c r="H16" s="1034"/>
      <c r="I16" s="472" t="s">
        <v>1300</v>
      </c>
      <c r="J16" s="599">
        <f>'アセスメント（No.1）'!G15</f>
        <v>0</v>
      </c>
      <c r="K16" s="473" t="s">
        <v>299</v>
      </c>
      <c r="L16" s="599">
        <f>'アセスメント（No.1）'!I15</f>
        <v>0</v>
      </c>
      <c r="M16" s="475" t="s">
        <v>1301</v>
      </c>
      <c r="N16" s="476"/>
      <c r="O16" s="477" t="s">
        <v>342</v>
      </c>
      <c r="P16" s="478" t="s">
        <v>1302</v>
      </c>
      <c r="Q16" s="479"/>
      <c r="R16" s="480"/>
      <c r="S16" s="1035">
        <f>'アセスメント（No.1）'!T19</f>
        <v>0</v>
      </c>
      <c r="T16" s="1036"/>
      <c r="U16" s="1036"/>
      <c r="V16" s="1036"/>
      <c r="W16" s="1036"/>
      <c r="X16" s="1036"/>
      <c r="Y16" s="1037"/>
    </row>
    <row r="17" spans="1:26" s="443" customFormat="1" ht="20.399999999999999" customHeight="1">
      <c r="A17" s="1038" t="s">
        <v>1303</v>
      </c>
      <c r="B17" s="1039"/>
      <c r="C17" s="1039"/>
      <c r="D17" s="1040"/>
      <c r="E17" s="1041"/>
      <c r="F17" s="1042"/>
      <c r="G17" s="1042"/>
      <c r="H17" s="1042"/>
      <c r="I17" s="483" t="s">
        <v>1300</v>
      </c>
      <c r="J17" s="484"/>
      <c r="K17" s="484" t="s">
        <v>299</v>
      </c>
      <c r="L17" s="485"/>
      <c r="M17" s="486" t="s">
        <v>1301</v>
      </c>
      <c r="N17" s="476"/>
      <c r="O17" s="488" t="s">
        <v>342</v>
      </c>
      <c r="P17" s="489" t="s">
        <v>1302</v>
      </c>
      <c r="Q17" s="490"/>
      <c r="R17" s="491"/>
      <c r="S17" s="1043"/>
      <c r="T17" s="1044"/>
      <c r="U17" s="1044"/>
      <c r="V17" s="1044"/>
      <c r="W17" s="1044"/>
      <c r="X17" s="1044"/>
      <c r="Y17" s="1045"/>
    </row>
    <row r="18" spans="1:26" s="443" customFormat="1" ht="18" customHeight="1">
      <c r="A18" s="449" t="s">
        <v>1304</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row>
    <row r="19" spans="1:26" s="455" customFormat="1" ht="20.399999999999999" customHeight="1">
      <c r="A19" s="1003" t="s">
        <v>366</v>
      </c>
      <c r="B19" s="995"/>
      <c r="C19" s="995"/>
      <c r="D19" s="996"/>
      <c r="E19" s="1010" t="s">
        <v>1305</v>
      </c>
      <c r="F19" s="1011"/>
      <c r="G19" s="1011"/>
      <c r="H19" s="1029" t="s">
        <v>1306</v>
      </c>
      <c r="I19" s="1011"/>
      <c r="J19" s="1013"/>
      <c r="K19" s="1011" t="s">
        <v>1307</v>
      </c>
      <c r="L19" s="1011"/>
      <c r="M19" s="1013"/>
      <c r="N19" s="1014" t="s">
        <v>361</v>
      </c>
      <c r="O19" s="1015"/>
      <c r="P19" s="1015"/>
      <c r="Q19" s="1020" t="s">
        <v>1308</v>
      </c>
      <c r="R19" s="1021"/>
      <c r="S19" s="1021"/>
      <c r="T19" s="1021"/>
      <c r="U19" s="1021"/>
      <c r="V19" s="1021"/>
      <c r="W19" s="1021"/>
      <c r="X19" s="1021"/>
      <c r="Y19" s="1022"/>
    </row>
    <row r="20" spans="1:26" s="455" customFormat="1" ht="20.399999999999999" customHeight="1">
      <c r="A20" s="1003" t="s">
        <v>364</v>
      </c>
      <c r="B20" s="995"/>
      <c r="C20" s="995"/>
      <c r="D20" s="996"/>
      <c r="E20" s="1010" t="s">
        <v>1305</v>
      </c>
      <c r="F20" s="1011"/>
      <c r="G20" s="1011"/>
      <c r="H20" s="1029" t="s">
        <v>1306</v>
      </c>
      <c r="I20" s="1011"/>
      <c r="J20" s="1013"/>
      <c r="K20" s="1011" t="s">
        <v>1307</v>
      </c>
      <c r="L20" s="1011"/>
      <c r="M20" s="1013"/>
      <c r="N20" s="1016"/>
      <c r="O20" s="1017"/>
      <c r="P20" s="1017"/>
      <c r="Q20" s="1023"/>
      <c r="R20" s="1024"/>
      <c r="S20" s="1024"/>
      <c r="T20" s="1024"/>
      <c r="U20" s="1024"/>
      <c r="V20" s="1024"/>
      <c r="W20" s="1024"/>
      <c r="X20" s="1024"/>
      <c r="Y20" s="1025"/>
    </row>
    <row r="21" spans="1:26" s="455" customFormat="1" ht="20.399999999999999" customHeight="1">
      <c r="A21" s="1003" t="s">
        <v>1309</v>
      </c>
      <c r="B21" s="995"/>
      <c r="C21" s="995"/>
      <c r="D21" s="996"/>
      <c r="E21" s="1010" t="s">
        <v>1310</v>
      </c>
      <c r="F21" s="1011"/>
      <c r="G21" s="1011"/>
      <c r="H21" s="1029" t="s">
        <v>1311</v>
      </c>
      <c r="I21" s="1011"/>
      <c r="J21" s="1011"/>
      <c r="K21" s="463"/>
      <c r="L21" s="463"/>
      <c r="M21" s="468"/>
      <c r="N21" s="1016"/>
      <c r="O21" s="1017"/>
      <c r="P21" s="1017"/>
      <c r="Q21" s="1023"/>
      <c r="R21" s="1024"/>
      <c r="S21" s="1024"/>
      <c r="T21" s="1024"/>
      <c r="U21" s="1024"/>
      <c r="V21" s="1024"/>
      <c r="W21" s="1024"/>
      <c r="X21" s="1024"/>
      <c r="Y21" s="1025"/>
      <c r="Z21" s="492"/>
    </row>
    <row r="22" spans="1:26" s="455" customFormat="1" ht="20.399999999999999" customHeight="1">
      <c r="A22" s="1003" t="s">
        <v>1312</v>
      </c>
      <c r="B22" s="995"/>
      <c r="C22" s="995"/>
      <c r="D22" s="996"/>
      <c r="E22" s="1010" t="s">
        <v>1310</v>
      </c>
      <c r="F22" s="1011"/>
      <c r="G22" s="1011"/>
      <c r="H22" s="1029" t="s">
        <v>1311</v>
      </c>
      <c r="I22" s="1011"/>
      <c r="J22" s="1011"/>
      <c r="K22" s="469"/>
      <c r="L22" s="469"/>
      <c r="M22" s="470"/>
      <c r="N22" s="1018"/>
      <c r="O22" s="1019"/>
      <c r="P22" s="1019"/>
      <c r="Q22" s="1026"/>
      <c r="R22" s="1027"/>
      <c r="S22" s="1027"/>
      <c r="T22" s="1027"/>
      <c r="U22" s="1027"/>
      <c r="V22" s="1027"/>
      <c r="W22" s="1027"/>
      <c r="X22" s="1027"/>
      <c r="Y22" s="1028"/>
    </row>
    <row r="23" spans="1:26" s="443" customFormat="1" ht="18" customHeight="1">
      <c r="A23" s="449" t="s">
        <v>1313</v>
      </c>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row>
    <row r="24" spans="1:26" s="443" customFormat="1" ht="20.399999999999999" customHeight="1">
      <c r="A24" s="1007" t="s">
        <v>1314</v>
      </c>
      <c r="B24" s="1008"/>
      <c r="C24" s="1008"/>
      <c r="D24" s="1009"/>
      <c r="E24" s="1010" t="s">
        <v>1315</v>
      </c>
      <c r="F24" s="1011"/>
      <c r="G24" s="1011"/>
      <c r="H24" s="1029" t="s">
        <v>1316</v>
      </c>
      <c r="I24" s="1011"/>
      <c r="J24" s="1013"/>
      <c r="K24" s="1011" t="s">
        <v>1317</v>
      </c>
      <c r="L24" s="1011"/>
      <c r="M24" s="1013"/>
      <c r="N24" s="1007" t="s">
        <v>1318</v>
      </c>
      <c r="O24" s="1008"/>
      <c r="P24" s="1009"/>
      <c r="Q24" s="1010" t="s">
        <v>1310</v>
      </c>
      <c r="R24" s="1013"/>
      <c r="S24" s="493" t="s">
        <v>1319</v>
      </c>
      <c r="T24" s="1046"/>
      <c r="U24" s="1046"/>
      <c r="V24" s="1046"/>
      <c r="W24" s="1046"/>
      <c r="X24" s="1046"/>
      <c r="Y24" s="494" t="s">
        <v>312</v>
      </c>
    </row>
    <row r="25" spans="1:26" s="443" customFormat="1" ht="20.399999999999999" customHeight="1">
      <c r="A25" s="1047" t="s">
        <v>1320</v>
      </c>
      <c r="B25" s="1031"/>
      <c r="C25" s="1031"/>
      <c r="D25" s="1032"/>
      <c r="E25" s="1010" t="s">
        <v>1310</v>
      </c>
      <c r="F25" s="1011"/>
      <c r="G25" s="1011"/>
      <c r="H25" s="1029" t="s">
        <v>1311</v>
      </c>
      <c r="I25" s="1011"/>
      <c r="J25" s="1011"/>
      <c r="K25" s="481"/>
      <c r="L25" s="481"/>
      <c r="M25" s="495"/>
      <c r="N25" s="1007" t="s">
        <v>1321</v>
      </c>
      <c r="O25" s="1008"/>
      <c r="P25" s="1009"/>
      <c r="Q25" s="1010" t="s">
        <v>1310</v>
      </c>
      <c r="R25" s="1013"/>
      <c r="S25" s="496" t="s">
        <v>1322</v>
      </c>
      <c r="T25" s="497" t="s">
        <v>1323</v>
      </c>
      <c r="U25" s="1011" t="s">
        <v>1324</v>
      </c>
      <c r="V25" s="1011"/>
      <c r="W25" s="1011" t="s">
        <v>1325</v>
      </c>
      <c r="X25" s="1011"/>
      <c r="Y25" s="498"/>
    </row>
    <row r="26" spans="1:26" s="443" customFormat="1" ht="20.399999999999999" customHeight="1">
      <c r="A26" s="1007" t="s">
        <v>1326</v>
      </c>
      <c r="B26" s="1008"/>
      <c r="C26" s="1008"/>
      <c r="D26" s="1009"/>
      <c r="E26" s="1010" t="s">
        <v>1327</v>
      </c>
      <c r="F26" s="1011"/>
      <c r="G26" s="1012" t="s">
        <v>1328</v>
      </c>
      <c r="H26" s="1012"/>
      <c r="I26" s="1012" t="s">
        <v>1329</v>
      </c>
      <c r="J26" s="1012"/>
      <c r="K26" s="1049" t="s">
        <v>1330</v>
      </c>
      <c r="L26" s="1049"/>
      <c r="M26" s="1052"/>
      <c r="N26" s="1007" t="s">
        <v>1331</v>
      </c>
      <c r="O26" s="1008"/>
      <c r="P26" s="1009"/>
      <c r="Q26" s="1010" t="s">
        <v>1332</v>
      </c>
      <c r="R26" s="1013"/>
      <c r="S26" s="1029" t="s">
        <v>1333</v>
      </c>
      <c r="T26" s="1011"/>
      <c r="U26" s="1048" t="s">
        <v>1334</v>
      </c>
      <c r="V26" s="1048"/>
      <c r="W26" s="1049"/>
      <c r="X26" s="1049"/>
      <c r="Y26" s="494" t="s">
        <v>342</v>
      </c>
    </row>
    <row r="27" spans="1:26" s="443" customFormat="1" ht="30" customHeight="1">
      <c r="A27" s="1007" t="s">
        <v>1335</v>
      </c>
      <c r="B27" s="1008"/>
      <c r="C27" s="1008"/>
      <c r="D27" s="1009"/>
      <c r="E27" s="1010" t="s">
        <v>1310</v>
      </c>
      <c r="F27" s="1011"/>
      <c r="G27" s="1013"/>
      <c r="H27" s="1050" t="s">
        <v>1336</v>
      </c>
      <c r="I27" s="1050"/>
      <c r="J27" s="1051" t="s">
        <v>1337</v>
      </c>
      <c r="K27" s="1051"/>
      <c r="L27" s="1011" t="s">
        <v>1338</v>
      </c>
      <c r="M27" s="1011"/>
      <c r="N27" s="986" t="s">
        <v>1339</v>
      </c>
      <c r="O27" s="1008"/>
      <c r="P27" s="1009"/>
      <c r="Q27" s="1010" t="s">
        <v>1340</v>
      </c>
      <c r="R27" s="1013"/>
      <c r="S27" s="1010" t="s">
        <v>1341</v>
      </c>
      <c r="T27" s="1011"/>
      <c r="U27" s="499"/>
      <c r="V27" s="499"/>
      <c r="W27" s="499"/>
      <c r="X27" s="499"/>
      <c r="Y27" s="500"/>
    </row>
    <row r="28" spans="1:26" s="443" customFormat="1" ht="20.399999999999999" customHeight="1">
      <c r="A28" s="986" t="s">
        <v>1342</v>
      </c>
      <c r="B28" s="1008"/>
      <c r="C28" s="1008"/>
      <c r="D28" s="1009"/>
      <c r="E28" s="1010" t="s">
        <v>1310</v>
      </c>
      <c r="F28" s="1011"/>
      <c r="G28" s="1011"/>
      <c r="H28" s="1029" t="s">
        <v>1311</v>
      </c>
      <c r="I28" s="1011"/>
      <c r="J28" s="1011"/>
      <c r="K28" s="481"/>
      <c r="L28" s="481"/>
      <c r="M28" s="495"/>
      <c r="N28" s="1007" t="s">
        <v>1343</v>
      </c>
      <c r="O28" s="1008"/>
      <c r="P28" s="1009"/>
      <c r="Q28" s="1010" t="s">
        <v>1310</v>
      </c>
      <c r="R28" s="1013"/>
      <c r="S28" s="493" t="s">
        <v>1319</v>
      </c>
      <c r="T28" s="1046"/>
      <c r="U28" s="1046"/>
      <c r="V28" s="1046"/>
      <c r="W28" s="1046"/>
      <c r="X28" s="1046"/>
      <c r="Y28" s="494" t="s">
        <v>312</v>
      </c>
    </row>
    <row r="29" spans="1:26" s="443" customFormat="1" ht="20.399999999999999" customHeight="1">
      <c r="A29" s="1007" t="s">
        <v>1344</v>
      </c>
      <c r="B29" s="1008"/>
      <c r="C29" s="1008"/>
      <c r="D29" s="1009"/>
      <c r="E29" s="1056"/>
      <c r="F29" s="1057"/>
      <c r="G29" s="1057"/>
      <c r="H29" s="1057"/>
      <c r="I29" s="1057"/>
      <c r="J29" s="1057"/>
      <c r="K29" s="1057"/>
      <c r="L29" s="1057"/>
      <c r="M29" s="1057"/>
      <c r="N29" s="1057"/>
      <c r="O29" s="1057"/>
      <c r="P29" s="1057"/>
      <c r="Q29" s="1057"/>
      <c r="R29" s="1057"/>
      <c r="S29" s="1057"/>
      <c r="T29" s="1057"/>
      <c r="U29" s="1057"/>
      <c r="V29" s="1057"/>
      <c r="W29" s="1057"/>
      <c r="X29" s="1057"/>
      <c r="Y29" s="1058"/>
    </row>
    <row r="30" spans="1:26" ht="18" customHeight="1">
      <c r="A30" s="449" t="s">
        <v>1345</v>
      </c>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row>
    <row r="31" spans="1:26" ht="20.399999999999999" customHeight="1">
      <c r="A31" s="1007" t="s">
        <v>344</v>
      </c>
      <c r="B31" s="1008"/>
      <c r="C31" s="1008"/>
      <c r="D31" s="1009"/>
      <c r="E31" s="1053" t="s">
        <v>1310</v>
      </c>
      <c r="F31" s="1049"/>
      <c r="G31" s="1059"/>
      <c r="H31" s="1060" t="s">
        <v>1346</v>
      </c>
      <c r="I31" s="1049"/>
      <c r="J31" s="1049"/>
      <c r="K31" s="501"/>
      <c r="L31" s="501"/>
      <c r="M31" s="495"/>
      <c r="N31" s="1007" t="s">
        <v>343</v>
      </c>
      <c r="O31" s="1008"/>
      <c r="P31" s="1009"/>
      <c r="Q31" s="1053" t="s">
        <v>1310</v>
      </c>
      <c r="R31" s="1059"/>
      <c r="S31" s="1054" t="s">
        <v>1347</v>
      </c>
      <c r="T31" s="1048"/>
      <c r="U31" s="1048"/>
      <c r="V31" s="1048"/>
      <c r="W31" s="502" t="s">
        <v>342</v>
      </c>
      <c r="X31" s="502"/>
      <c r="Y31" s="494"/>
    </row>
    <row r="32" spans="1:26" ht="20.399999999999999" customHeight="1">
      <c r="A32" s="1007" t="s">
        <v>341</v>
      </c>
      <c r="B32" s="1008"/>
      <c r="C32" s="1008"/>
      <c r="D32" s="1009"/>
      <c r="E32" s="1053" t="s">
        <v>1348</v>
      </c>
      <c r="F32" s="1049"/>
      <c r="G32" s="1049"/>
      <c r="H32" s="1054" t="s">
        <v>1349</v>
      </c>
      <c r="I32" s="1048"/>
      <c r="J32" s="1048"/>
      <c r="K32" s="1048"/>
      <c r="L32" s="1049"/>
      <c r="M32" s="1049"/>
      <c r="N32" s="1055" t="s">
        <v>1350</v>
      </c>
      <c r="O32" s="1055"/>
      <c r="P32" s="1046"/>
      <c r="Q32" s="1046"/>
      <c r="R32" s="1046"/>
      <c r="S32" s="1046"/>
      <c r="T32" s="1046"/>
      <c r="U32" s="501" t="s">
        <v>342</v>
      </c>
      <c r="V32" s="501"/>
      <c r="W32" s="501" t="s">
        <v>1351</v>
      </c>
      <c r="X32" s="501"/>
      <c r="Y32" s="503"/>
    </row>
    <row r="33" spans="1:25" ht="20.399999999999999" customHeight="1">
      <c r="A33" s="1007" t="s">
        <v>1352</v>
      </c>
      <c r="B33" s="1008"/>
      <c r="C33" s="1008"/>
      <c r="D33" s="1009"/>
      <c r="E33" s="1053" t="s">
        <v>1353</v>
      </c>
      <c r="F33" s="1049"/>
      <c r="G33" s="1059"/>
      <c r="H33" s="1054" t="s">
        <v>1354</v>
      </c>
      <c r="I33" s="1048"/>
      <c r="J33" s="1048"/>
      <c r="K33" s="1048"/>
      <c r="L33" s="1046"/>
      <c r="M33" s="1046"/>
      <c r="N33" s="1046"/>
      <c r="O33" s="1046"/>
      <c r="P33" s="1046"/>
      <c r="Q33" s="1046"/>
      <c r="R33" s="1046"/>
      <c r="S33" s="1046"/>
      <c r="T33" s="504" t="s">
        <v>312</v>
      </c>
      <c r="U33" s="1046" t="s">
        <v>1355</v>
      </c>
      <c r="V33" s="1046"/>
      <c r="W33" s="501"/>
      <c r="X33" s="501"/>
      <c r="Y33" s="505"/>
    </row>
    <row r="34" spans="1:25" ht="20.399999999999999" customHeight="1">
      <c r="A34" s="1007" t="s">
        <v>340</v>
      </c>
      <c r="B34" s="1008"/>
      <c r="C34" s="1008"/>
      <c r="D34" s="1009"/>
      <c r="E34" s="1053" t="s">
        <v>1356</v>
      </c>
      <c r="F34" s="1049"/>
      <c r="G34" s="1059"/>
      <c r="H34" s="1060" t="s">
        <v>1357</v>
      </c>
      <c r="I34" s="1049"/>
      <c r="J34" s="1049"/>
      <c r="K34" s="1061" t="s">
        <v>1358</v>
      </c>
      <c r="L34" s="1042"/>
      <c r="M34" s="1042"/>
      <c r="N34" s="1042"/>
      <c r="O34" s="1042"/>
      <c r="P34" s="1042"/>
      <c r="Q34" s="1060" t="s">
        <v>1359</v>
      </c>
      <c r="R34" s="1049"/>
      <c r="S34" s="1049"/>
      <c r="T34" s="501"/>
      <c r="U34" s="501"/>
      <c r="V34" s="501"/>
      <c r="W34" s="501"/>
      <c r="X34" s="501"/>
      <c r="Y34" s="505"/>
    </row>
    <row r="35" spans="1:25" s="443" customFormat="1" ht="20.399999999999999" customHeight="1">
      <c r="A35" s="1007" t="s">
        <v>1360</v>
      </c>
      <c r="B35" s="1008"/>
      <c r="C35" s="1008"/>
      <c r="D35" s="1009"/>
      <c r="E35" s="1053" t="s">
        <v>1310</v>
      </c>
      <c r="F35" s="1049"/>
      <c r="G35" s="1049"/>
      <c r="H35" s="1054" t="s">
        <v>1361</v>
      </c>
      <c r="I35" s="1048"/>
      <c r="J35" s="1049"/>
      <c r="K35" s="1049"/>
      <c r="L35" s="1049"/>
      <c r="M35" s="494" t="s">
        <v>312</v>
      </c>
      <c r="N35" s="1007" t="s">
        <v>1344</v>
      </c>
      <c r="O35" s="1008"/>
      <c r="P35" s="1009"/>
      <c r="Q35" s="1010" t="s">
        <v>1362</v>
      </c>
      <c r="R35" s="1013"/>
      <c r="S35" s="506" t="s">
        <v>1363</v>
      </c>
      <c r="T35" s="1046"/>
      <c r="U35" s="1046"/>
      <c r="V35" s="1046"/>
      <c r="W35" s="1046"/>
      <c r="X35" s="1046"/>
      <c r="Y35" s="494" t="s">
        <v>312</v>
      </c>
    </row>
    <row r="36" spans="1:25" ht="18" customHeight="1">
      <c r="A36" s="449" t="s">
        <v>1364</v>
      </c>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row>
    <row r="37" spans="1:25" ht="20.399999999999999" customHeight="1">
      <c r="A37" s="1062" t="s">
        <v>1365</v>
      </c>
      <c r="B37" s="1063"/>
      <c r="C37" s="1063"/>
      <c r="D37" s="1064"/>
      <c r="E37" s="1077">
        <f>'アセスメント（No.1）'!I21</f>
        <v>0</v>
      </c>
      <c r="F37" s="1078"/>
      <c r="G37" s="1078"/>
      <c r="H37" s="1078"/>
      <c r="I37" s="1078"/>
      <c r="J37" s="1078"/>
      <c r="K37" s="1078"/>
      <c r="L37" s="1078"/>
      <c r="M37" s="1079"/>
      <c r="N37" s="1062" t="s">
        <v>1366</v>
      </c>
      <c r="O37" s="1063"/>
      <c r="P37" s="1064"/>
      <c r="Q37" s="1065"/>
      <c r="R37" s="1066"/>
      <c r="S37" s="1066"/>
      <c r="T37" s="1066"/>
      <c r="U37" s="1066"/>
      <c r="V37" s="1066"/>
      <c r="W37" s="1066"/>
      <c r="X37" s="1066"/>
      <c r="Y37" s="1067"/>
    </row>
    <row r="38" spans="1:25" ht="20.399999999999999" customHeight="1">
      <c r="A38" s="1071" t="s">
        <v>336</v>
      </c>
      <c r="B38" s="1072"/>
      <c r="C38" s="1072"/>
      <c r="D38" s="1073"/>
      <c r="E38" s="1080">
        <f>'アセスメント（No.1）'!C21</f>
        <v>0</v>
      </c>
      <c r="F38" s="1081"/>
      <c r="G38" s="1081"/>
      <c r="H38" s="1081"/>
      <c r="I38" s="1081"/>
      <c r="J38" s="1081"/>
      <c r="K38" s="1081"/>
      <c r="L38" s="1081"/>
      <c r="M38" s="1082"/>
      <c r="N38" s="1071" t="s">
        <v>336</v>
      </c>
      <c r="O38" s="1072"/>
      <c r="P38" s="1073"/>
      <c r="Q38" s="1074"/>
      <c r="R38" s="1075"/>
      <c r="S38" s="1075"/>
      <c r="T38" s="1075"/>
      <c r="U38" s="1075"/>
      <c r="V38" s="1075"/>
      <c r="W38" s="1075"/>
      <c r="X38" s="1075"/>
      <c r="Y38" s="1076"/>
    </row>
    <row r="39" spans="1:25" ht="20.399999999999999" customHeight="1">
      <c r="A39" s="1062" t="s">
        <v>1367</v>
      </c>
      <c r="B39" s="1063"/>
      <c r="C39" s="1063"/>
      <c r="D39" s="1064"/>
      <c r="E39" s="1065"/>
      <c r="F39" s="1066"/>
      <c r="G39" s="1066"/>
      <c r="H39" s="1066"/>
      <c r="I39" s="1066"/>
      <c r="J39" s="1066"/>
      <c r="K39" s="1066"/>
      <c r="L39" s="1066"/>
      <c r="M39" s="1067"/>
      <c r="N39" s="1068" t="s">
        <v>1368</v>
      </c>
      <c r="O39" s="1069"/>
      <c r="P39" s="1070"/>
      <c r="Q39" s="1065"/>
      <c r="R39" s="1066"/>
      <c r="S39" s="1066"/>
      <c r="T39" s="1066"/>
      <c r="U39" s="1066"/>
      <c r="V39" s="1066"/>
      <c r="W39" s="1066"/>
      <c r="X39" s="1066"/>
      <c r="Y39" s="1067"/>
    </row>
    <row r="40" spans="1:25" ht="20.399999999999999" customHeight="1">
      <c r="A40" s="1071" t="s">
        <v>336</v>
      </c>
      <c r="B40" s="1072"/>
      <c r="C40" s="1072"/>
      <c r="D40" s="1073"/>
      <c r="E40" s="1074"/>
      <c r="F40" s="1075"/>
      <c r="G40" s="1075"/>
      <c r="H40" s="1075"/>
      <c r="I40" s="1075"/>
      <c r="J40" s="1075"/>
      <c r="K40" s="1075"/>
      <c r="L40" s="1075"/>
      <c r="M40" s="1076"/>
      <c r="N40" s="1071" t="s">
        <v>1369</v>
      </c>
      <c r="O40" s="1072"/>
      <c r="P40" s="1073"/>
      <c r="Q40" s="1074"/>
      <c r="R40" s="1075"/>
      <c r="S40" s="1075"/>
      <c r="T40" s="1075"/>
      <c r="U40" s="1075"/>
      <c r="V40" s="1075"/>
      <c r="W40" s="1075"/>
      <c r="X40" s="1075"/>
      <c r="Y40" s="1076"/>
    </row>
    <row r="41" spans="1:25" ht="20.399999999999999" customHeight="1">
      <c r="A41" s="1071" t="s">
        <v>1370</v>
      </c>
      <c r="B41" s="1072"/>
      <c r="C41" s="1072"/>
      <c r="D41" s="1073"/>
      <c r="E41" s="1056"/>
      <c r="F41" s="1057"/>
      <c r="G41" s="1057"/>
      <c r="H41" s="1057"/>
      <c r="I41" s="1057"/>
      <c r="J41" s="1057"/>
      <c r="K41" s="1057"/>
      <c r="L41" s="1057"/>
      <c r="M41" s="1058"/>
      <c r="N41" s="986" t="s">
        <v>1371</v>
      </c>
      <c r="O41" s="987"/>
      <c r="P41" s="991"/>
      <c r="Q41" s="1056"/>
      <c r="R41" s="1057"/>
      <c r="S41" s="1057"/>
      <c r="T41" s="1057"/>
      <c r="U41" s="1057"/>
      <c r="V41" s="1057"/>
      <c r="W41" s="1057"/>
      <c r="X41" s="1057"/>
      <c r="Y41" s="1058"/>
    </row>
    <row r="42" spans="1:25" ht="33" customHeight="1">
      <c r="A42" s="1089" t="s">
        <v>1372</v>
      </c>
      <c r="B42" s="1090"/>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row>
    <row r="43" spans="1:25" ht="18" customHeight="1">
      <c r="A43" s="1030" t="s">
        <v>1373</v>
      </c>
      <c r="B43" s="1031"/>
      <c r="C43" s="1031"/>
      <c r="D43" s="1032"/>
      <c r="E43" s="1091" t="s">
        <v>1374</v>
      </c>
      <c r="F43" s="1086"/>
      <c r="G43" s="1086"/>
      <c r="H43" s="1086"/>
      <c r="I43" s="1086"/>
      <c r="J43" s="1086"/>
      <c r="K43" s="1086"/>
      <c r="L43" s="1086"/>
      <c r="M43" s="1086"/>
      <c r="N43" s="1086"/>
      <c r="O43" s="1086"/>
      <c r="P43" s="507"/>
      <c r="Q43" s="508"/>
      <c r="R43" s="508"/>
      <c r="S43" s="508"/>
      <c r="T43" s="508"/>
      <c r="U43" s="508"/>
      <c r="V43" s="508"/>
      <c r="W43" s="508"/>
      <c r="X43" s="508"/>
      <c r="Y43" s="509"/>
    </row>
    <row r="44" spans="1:25" ht="18" customHeight="1">
      <c r="A44" s="1083"/>
      <c r="B44" s="1084"/>
      <c r="C44" s="1084"/>
      <c r="D44" s="1085"/>
      <c r="E44" s="510" t="s">
        <v>1375</v>
      </c>
      <c r="F44" s="511"/>
      <c r="G44" s="511"/>
      <c r="H44" s="511"/>
      <c r="I44" s="512" t="s">
        <v>1261</v>
      </c>
      <c r="J44" s="1092" t="s">
        <v>1376</v>
      </c>
      <c r="K44" s="1092"/>
      <c r="L44" s="1092"/>
      <c r="M44" s="1092"/>
      <c r="N44" s="1092"/>
      <c r="O44" s="1093" t="s">
        <v>1377</v>
      </c>
      <c r="P44" s="1093"/>
      <c r="Q44" s="1093"/>
      <c r="R44" s="513"/>
      <c r="S44" s="513"/>
      <c r="T44" s="513"/>
      <c r="U44" s="513"/>
      <c r="V44" s="513"/>
      <c r="W44" s="513"/>
      <c r="X44" s="513"/>
      <c r="Y44" s="514"/>
    </row>
    <row r="45" spans="1:25" s="519" customFormat="1" ht="16.2" customHeight="1">
      <c r="A45" s="515" t="s">
        <v>1378</v>
      </c>
      <c r="B45" s="516"/>
      <c r="C45" s="516"/>
      <c r="D45" s="516"/>
      <c r="E45" s="517"/>
      <c r="F45" s="517"/>
      <c r="G45" s="517"/>
      <c r="H45" s="517"/>
      <c r="I45" s="517"/>
      <c r="J45" s="517"/>
      <c r="K45" s="517"/>
      <c r="L45" s="517"/>
      <c r="M45" s="517"/>
      <c r="N45" s="517"/>
      <c r="O45" s="517"/>
      <c r="P45" s="517"/>
      <c r="Q45" s="517"/>
      <c r="R45" s="517"/>
      <c r="S45" s="517"/>
      <c r="T45" s="517"/>
      <c r="U45" s="517"/>
      <c r="V45" s="517"/>
      <c r="W45" s="517"/>
      <c r="X45" s="517"/>
      <c r="Y45" s="518"/>
    </row>
    <row r="46" spans="1:25" ht="20.399999999999999" customHeight="1">
      <c r="A46" s="1007" t="s">
        <v>1379</v>
      </c>
      <c r="B46" s="1008"/>
      <c r="C46" s="1008"/>
      <c r="D46" s="1009"/>
      <c r="E46" s="520" t="s">
        <v>1380</v>
      </c>
      <c r="F46" s="501"/>
      <c r="G46" s="501"/>
      <c r="H46" s="521"/>
      <c r="I46" s="522" t="s">
        <v>1381</v>
      </c>
      <c r="J46" s="501"/>
      <c r="K46" s="501"/>
      <c r="L46" s="501"/>
      <c r="M46" s="1046"/>
      <c r="N46" s="1046"/>
      <c r="O46" s="1046"/>
      <c r="P46" s="1046"/>
      <c r="Q46" s="501" t="s">
        <v>1382</v>
      </c>
      <c r="R46" s="523"/>
      <c r="S46" s="523"/>
      <c r="T46" s="523"/>
      <c r="U46" s="523"/>
      <c r="V46" s="523"/>
      <c r="W46" s="523"/>
      <c r="X46" s="523"/>
      <c r="Y46" s="495"/>
    </row>
    <row r="47" spans="1:25" ht="16.95" customHeight="1">
      <c r="A47" s="1030" t="s">
        <v>1383</v>
      </c>
      <c r="B47" s="1031"/>
      <c r="C47" s="1031"/>
      <c r="D47" s="1032"/>
      <c r="E47" s="524" t="s">
        <v>1384</v>
      </c>
      <c r="F47" s="525"/>
      <c r="G47" s="525"/>
      <c r="H47" s="526"/>
      <c r="I47" s="527" t="s">
        <v>1385</v>
      </c>
      <c r="J47" s="525"/>
      <c r="K47" s="525"/>
      <c r="L47" s="1086"/>
      <c r="M47" s="1086"/>
      <c r="N47" s="1086"/>
      <c r="O47" s="528" t="s">
        <v>1386</v>
      </c>
      <c r="P47" s="473"/>
      <c r="Q47" s="528" t="s">
        <v>1387</v>
      </c>
      <c r="R47" s="529" t="s">
        <v>1388</v>
      </c>
      <c r="S47" s="1087"/>
      <c r="T47" s="1087"/>
      <c r="U47" s="525" t="s">
        <v>1386</v>
      </c>
      <c r="V47" s="530"/>
      <c r="W47" s="508" t="s">
        <v>1292</v>
      </c>
      <c r="X47" s="508"/>
      <c r="Y47" s="531"/>
    </row>
    <row r="48" spans="1:25" ht="16.95" customHeight="1">
      <c r="A48" s="1083"/>
      <c r="B48" s="1084"/>
      <c r="C48" s="1084"/>
      <c r="D48" s="1085"/>
      <c r="E48" s="510" t="s">
        <v>1389</v>
      </c>
      <c r="F48" s="511"/>
      <c r="G48" s="511"/>
      <c r="H48" s="532"/>
      <c r="I48" s="533" t="s">
        <v>1390</v>
      </c>
      <c r="J48" s="511"/>
      <c r="K48" s="1088"/>
      <c r="L48" s="1088"/>
      <c r="M48" s="1088"/>
      <c r="N48" s="1088"/>
      <c r="O48" s="1088"/>
      <c r="P48" s="1088"/>
      <c r="Q48" s="1088"/>
      <c r="R48" s="513" t="s">
        <v>342</v>
      </c>
      <c r="S48" s="513"/>
      <c r="T48" s="513"/>
      <c r="U48" s="513"/>
      <c r="V48" s="513"/>
      <c r="W48" s="513"/>
      <c r="X48" s="513"/>
      <c r="Y48" s="534"/>
    </row>
    <row r="49" spans="1:25" ht="18" customHeight="1">
      <c r="A49" s="1099" t="s">
        <v>1391</v>
      </c>
      <c r="B49" s="1100"/>
      <c r="C49" s="1100"/>
      <c r="D49" s="1101"/>
      <c r="E49" s="1108"/>
      <c r="F49" s="1109"/>
      <c r="G49" s="1109"/>
      <c r="H49" s="1109"/>
      <c r="I49" s="1109"/>
      <c r="J49" s="1109"/>
      <c r="K49" s="1109"/>
      <c r="L49" s="1109"/>
      <c r="M49" s="1109"/>
      <c r="N49" s="1109"/>
      <c r="O49" s="1109"/>
      <c r="P49" s="1109"/>
      <c r="Q49" s="1109"/>
      <c r="R49" s="1109"/>
      <c r="S49" s="1109"/>
      <c r="T49" s="1109"/>
      <c r="U49" s="1109"/>
      <c r="V49" s="1109"/>
      <c r="W49" s="1109"/>
      <c r="X49" s="1109"/>
      <c r="Y49" s="1110"/>
    </row>
    <row r="50" spans="1:25" ht="15" customHeight="1">
      <c r="A50" s="1102"/>
      <c r="B50" s="1103"/>
      <c r="C50" s="1103"/>
      <c r="D50" s="1104"/>
      <c r="E50" s="1111"/>
      <c r="F50" s="1112"/>
      <c r="G50" s="1112"/>
      <c r="H50" s="1112"/>
      <c r="I50" s="1112"/>
      <c r="J50" s="1112"/>
      <c r="K50" s="1112"/>
      <c r="L50" s="1112"/>
      <c r="M50" s="1112"/>
      <c r="N50" s="1112"/>
      <c r="O50" s="1112"/>
      <c r="P50" s="1112"/>
      <c r="Q50" s="1112"/>
      <c r="R50" s="1112"/>
      <c r="S50" s="1112"/>
      <c r="T50" s="1112"/>
      <c r="U50" s="1112"/>
      <c r="V50" s="1112"/>
      <c r="W50" s="1112"/>
      <c r="X50" s="1112"/>
      <c r="Y50" s="1113"/>
    </row>
    <row r="51" spans="1:25" ht="15" customHeight="1">
      <c r="A51" s="1105"/>
      <c r="B51" s="1106"/>
      <c r="C51" s="1106"/>
      <c r="D51" s="1107"/>
      <c r="E51" s="1114"/>
      <c r="F51" s="1115"/>
      <c r="G51" s="1115"/>
      <c r="H51" s="1115"/>
      <c r="I51" s="1115"/>
      <c r="J51" s="1115"/>
      <c r="K51" s="1115"/>
      <c r="L51" s="1115"/>
      <c r="M51" s="1115"/>
      <c r="N51" s="1115"/>
      <c r="O51" s="1115"/>
      <c r="P51" s="1115"/>
      <c r="Q51" s="1115"/>
      <c r="R51" s="1115"/>
      <c r="S51" s="1115"/>
      <c r="T51" s="1115"/>
      <c r="U51" s="1115"/>
      <c r="V51" s="1115"/>
      <c r="W51" s="1115"/>
      <c r="X51" s="1115"/>
      <c r="Y51" s="1116"/>
    </row>
    <row r="52" spans="1:25" ht="19.2" customHeight="1">
      <c r="A52" s="1117" t="s">
        <v>1392</v>
      </c>
      <c r="B52" s="1118"/>
      <c r="C52" s="1118"/>
      <c r="D52" s="1119"/>
      <c r="E52" s="1123" t="s">
        <v>1393</v>
      </c>
      <c r="F52" s="1124"/>
      <c r="G52" s="1124"/>
      <c r="H52" s="1124"/>
      <c r="I52" s="1124"/>
      <c r="J52" s="1124"/>
      <c r="K52" s="1124"/>
      <c r="L52" s="1124"/>
      <c r="M52" s="1124"/>
      <c r="N52" s="1124"/>
      <c r="O52" s="1124"/>
      <c r="P52" s="1124"/>
      <c r="Q52" s="535"/>
      <c r="R52" s="535"/>
      <c r="S52" s="535"/>
      <c r="T52" s="535"/>
      <c r="U52" s="535"/>
      <c r="V52" s="535"/>
      <c r="W52" s="535"/>
      <c r="X52" s="535"/>
      <c r="Y52" s="536"/>
    </row>
    <row r="53" spans="1:25" ht="30.6" customHeight="1">
      <c r="A53" s="1120"/>
      <c r="B53" s="1121"/>
      <c r="C53" s="1121"/>
      <c r="D53" s="1122"/>
      <c r="E53" s="1125"/>
      <c r="F53" s="1126"/>
      <c r="G53" s="1126"/>
      <c r="H53" s="1126"/>
      <c r="I53" s="1126"/>
      <c r="J53" s="1126"/>
      <c r="K53" s="1126"/>
      <c r="L53" s="1126"/>
      <c r="M53" s="1126"/>
      <c r="N53" s="1126"/>
      <c r="O53" s="1126"/>
      <c r="P53" s="1126"/>
      <c r="Q53" s="1126"/>
      <c r="R53" s="1126"/>
      <c r="S53" s="1126"/>
      <c r="T53" s="1126"/>
      <c r="U53" s="1126"/>
      <c r="V53" s="1126"/>
      <c r="W53" s="1126"/>
      <c r="X53" s="1126"/>
      <c r="Y53" s="1127"/>
    </row>
    <row r="54" spans="1:25" s="443" customFormat="1" ht="15.75" customHeight="1">
      <c r="A54" s="449" t="s">
        <v>1394</v>
      </c>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row>
    <row r="55" spans="1:25" s="443" customFormat="1" ht="20.399999999999999" customHeight="1">
      <c r="A55" s="1007" t="s">
        <v>401</v>
      </c>
      <c r="B55" s="1008"/>
      <c r="C55" s="1008"/>
      <c r="D55" s="1008"/>
      <c r="E55" s="1128" t="s">
        <v>1395</v>
      </c>
      <c r="F55" s="1129"/>
      <c r="G55" s="1130"/>
      <c r="H55" s="1131" t="s">
        <v>1396</v>
      </c>
      <c r="I55" s="1130"/>
      <c r="J55" s="1131" t="s">
        <v>1397</v>
      </c>
      <c r="K55" s="1130"/>
      <c r="L55" s="1131" t="s">
        <v>1398</v>
      </c>
      <c r="M55" s="1130"/>
      <c r="N55" s="1007" t="s">
        <v>1399</v>
      </c>
      <c r="O55" s="1008"/>
      <c r="P55" s="1008"/>
      <c r="Q55" s="1009"/>
      <c r="R55" s="1010" t="s">
        <v>1400</v>
      </c>
      <c r="S55" s="1013"/>
      <c r="T55" s="522" t="s">
        <v>1401</v>
      </c>
      <c r="U55" s="501"/>
      <c r="V55" s="501"/>
      <c r="W55" s="1046"/>
      <c r="X55" s="1046"/>
      <c r="Y55" s="494" t="s">
        <v>312</v>
      </c>
    </row>
    <row r="56" spans="1:25" s="443" customFormat="1" ht="20.399999999999999" customHeight="1">
      <c r="A56" s="1007" t="s">
        <v>1402</v>
      </c>
      <c r="B56" s="1008"/>
      <c r="C56" s="1008"/>
      <c r="D56" s="1008"/>
      <c r="E56" s="1132" t="s">
        <v>1403</v>
      </c>
      <c r="F56" s="1129"/>
      <c r="G56" s="1133"/>
      <c r="H56" s="1131" t="s">
        <v>1404</v>
      </c>
      <c r="I56" s="1130"/>
      <c r="J56" s="1131" t="s">
        <v>1405</v>
      </c>
      <c r="K56" s="1129"/>
      <c r="L56" s="471"/>
      <c r="M56" s="484" t="s">
        <v>1406</v>
      </c>
      <c r="N56" s="537" t="s">
        <v>1407</v>
      </c>
      <c r="O56" s="487"/>
      <c r="P56" s="1046"/>
      <c r="Q56" s="1046"/>
      <c r="R56" s="1046"/>
      <c r="S56" s="1046"/>
      <c r="T56" s="1046"/>
      <c r="U56" s="1046"/>
      <c r="V56" s="1046"/>
      <c r="W56" s="501" t="s">
        <v>1292</v>
      </c>
      <c r="X56" s="1096" t="s">
        <v>1408</v>
      </c>
      <c r="Y56" s="1097"/>
    </row>
    <row r="57" spans="1:25" s="443" customFormat="1" ht="20.399999999999999" customHeight="1">
      <c r="A57" s="1007" t="s">
        <v>1409</v>
      </c>
      <c r="B57" s="1008"/>
      <c r="C57" s="1008"/>
      <c r="D57" s="1008"/>
      <c r="E57" s="1132" t="s">
        <v>1410</v>
      </c>
      <c r="F57" s="1129"/>
      <c r="G57" s="1133"/>
      <c r="H57" s="1131" t="s">
        <v>1411</v>
      </c>
      <c r="I57" s="1130"/>
      <c r="J57" s="1131" t="s">
        <v>1412</v>
      </c>
      <c r="K57" s="1130"/>
      <c r="L57" s="1131" t="s">
        <v>1413</v>
      </c>
      <c r="M57" s="1130"/>
      <c r="N57" s="1007" t="s">
        <v>1414</v>
      </c>
      <c r="O57" s="1008"/>
      <c r="P57" s="1008"/>
      <c r="Q57" s="1009"/>
      <c r="R57" s="1098" t="s">
        <v>56</v>
      </c>
      <c r="S57" s="1094"/>
      <c r="T57" s="1094" t="s">
        <v>1200</v>
      </c>
      <c r="U57" s="1094"/>
      <c r="V57" s="1094" t="s">
        <v>1415</v>
      </c>
      <c r="W57" s="1094"/>
      <c r="X57" s="1094" t="s">
        <v>1416</v>
      </c>
      <c r="Y57" s="1095"/>
    </row>
    <row r="58" spans="1:25" s="443" customFormat="1" ht="20.399999999999999" customHeight="1">
      <c r="A58" s="1007" t="s">
        <v>1417</v>
      </c>
      <c r="B58" s="1008"/>
      <c r="C58" s="1008"/>
      <c r="D58" s="1008"/>
      <c r="E58" s="1132" t="s">
        <v>1418</v>
      </c>
      <c r="F58" s="1129"/>
      <c r="G58" s="1133"/>
      <c r="H58" s="1131" t="s">
        <v>1419</v>
      </c>
      <c r="I58" s="1130"/>
      <c r="J58" s="1131" t="s">
        <v>1420</v>
      </c>
      <c r="K58" s="1130"/>
      <c r="L58" s="1131" t="s">
        <v>1421</v>
      </c>
      <c r="M58" s="1130"/>
      <c r="N58" s="1007" t="s">
        <v>1422</v>
      </c>
      <c r="O58" s="1008"/>
      <c r="P58" s="1008"/>
      <c r="Q58" s="1009"/>
      <c r="R58" s="1098" t="s">
        <v>1423</v>
      </c>
      <c r="S58" s="1094"/>
      <c r="T58" s="1094" t="s">
        <v>1424</v>
      </c>
      <c r="U58" s="1094"/>
      <c r="V58" s="1094" t="s">
        <v>1425</v>
      </c>
      <c r="W58" s="1094"/>
      <c r="X58" s="1094" t="s">
        <v>60</v>
      </c>
      <c r="Y58" s="1095"/>
    </row>
    <row r="59" spans="1:25" s="443" customFormat="1" ht="20.399999999999999" customHeight="1">
      <c r="A59" s="1007" t="s">
        <v>1426</v>
      </c>
      <c r="B59" s="1008"/>
      <c r="C59" s="1008"/>
      <c r="D59" s="1008"/>
      <c r="E59" s="1132" t="s">
        <v>1410</v>
      </c>
      <c r="F59" s="1129"/>
      <c r="G59" s="1133"/>
      <c r="H59" s="1131" t="s">
        <v>1411</v>
      </c>
      <c r="I59" s="1130"/>
      <c r="J59" s="1131" t="s">
        <v>1412</v>
      </c>
      <c r="K59" s="1130"/>
      <c r="L59" s="1131" t="s">
        <v>1413</v>
      </c>
      <c r="M59" s="1130"/>
      <c r="N59" s="1007" t="s">
        <v>1427</v>
      </c>
      <c r="O59" s="1008"/>
      <c r="P59" s="1008"/>
      <c r="Q59" s="1009"/>
      <c r="R59" s="1098" t="s">
        <v>56</v>
      </c>
      <c r="S59" s="1094"/>
      <c r="T59" s="1094" t="s">
        <v>1200</v>
      </c>
      <c r="U59" s="1094"/>
      <c r="V59" s="1094" t="s">
        <v>1415</v>
      </c>
      <c r="W59" s="1094"/>
      <c r="X59" s="1094" t="s">
        <v>1416</v>
      </c>
      <c r="Y59" s="1095"/>
    </row>
    <row r="60" spans="1:25" s="443" customFormat="1" ht="20.399999999999999" customHeight="1">
      <c r="A60" s="986" t="s">
        <v>1428</v>
      </c>
      <c r="B60" s="987"/>
      <c r="C60" s="987"/>
      <c r="D60" s="987"/>
      <c r="E60" s="538" t="s">
        <v>1429</v>
      </c>
      <c r="F60" s="523"/>
      <c r="G60" s="523"/>
      <c r="H60" s="523"/>
      <c r="I60" s="523"/>
      <c r="J60" s="1148" t="s">
        <v>1430</v>
      </c>
      <c r="K60" s="1148"/>
      <c r="L60" s="1148"/>
      <c r="M60" s="1148"/>
      <c r="N60" s="1149"/>
      <c r="O60" s="1131" t="s">
        <v>1431</v>
      </c>
      <c r="P60" s="1129"/>
      <c r="Q60" s="1044"/>
      <c r="R60" s="1044"/>
      <c r="S60" s="1044"/>
      <c r="T60" s="1044"/>
      <c r="U60" s="1044"/>
      <c r="V60" s="1044"/>
      <c r="W60" s="1044"/>
      <c r="X60" s="1044"/>
      <c r="Y60" s="482" t="s">
        <v>342</v>
      </c>
    </row>
    <row r="61" spans="1:25" s="443" customFormat="1" ht="20.399999999999999" customHeight="1">
      <c r="A61" s="1047" t="s">
        <v>1432</v>
      </c>
      <c r="B61" s="1134"/>
      <c r="C61" s="1134"/>
      <c r="D61" s="1135"/>
      <c r="E61" s="1139" t="s">
        <v>1433</v>
      </c>
      <c r="F61" s="1140"/>
      <c r="G61" s="1140" t="s">
        <v>1434</v>
      </c>
      <c r="H61" s="1140"/>
      <c r="I61" s="540"/>
      <c r="J61" s="473"/>
      <c r="K61" s="473"/>
      <c r="L61" s="473"/>
      <c r="M61" s="473"/>
      <c r="N61" s="473"/>
      <c r="O61" s="539"/>
      <c r="P61" s="539"/>
      <c r="Q61" s="541"/>
      <c r="R61" s="541"/>
      <c r="S61" s="541"/>
      <c r="T61" s="541"/>
      <c r="U61" s="541"/>
      <c r="V61" s="540"/>
      <c r="W61" s="540"/>
      <c r="X61" s="540"/>
      <c r="Y61" s="542"/>
    </row>
    <row r="62" spans="1:25" s="443" customFormat="1" ht="45.6" customHeight="1">
      <c r="A62" s="1136"/>
      <c r="B62" s="1137"/>
      <c r="C62" s="1137"/>
      <c r="D62" s="1138"/>
      <c r="E62" s="543"/>
      <c r="F62" s="1141"/>
      <c r="G62" s="1141"/>
      <c r="H62" s="1141"/>
      <c r="I62" s="1141"/>
      <c r="J62" s="1141"/>
      <c r="K62" s="1141"/>
      <c r="L62" s="1141"/>
      <c r="M62" s="1141"/>
      <c r="N62" s="1141"/>
      <c r="O62" s="1141"/>
      <c r="P62" s="1141"/>
      <c r="Q62" s="1141"/>
      <c r="R62" s="1141"/>
      <c r="S62" s="1141"/>
      <c r="T62" s="1141"/>
      <c r="U62" s="1141"/>
      <c r="V62" s="1141"/>
      <c r="W62" s="1141"/>
      <c r="X62" s="544"/>
      <c r="Y62" s="545"/>
    </row>
    <row r="63" spans="1:25" s="443" customFormat="1" ht="20.399999999999999" customHeight="1">
      <c r="A63" s="997" t="s">
        <v>1435</v>
      </c>
      <c r="B63" s="998"/>
      <c r="C63" s="998"/>
      <c r="D63" s="999"/>
      <c r="E63" s="1145" t="s">
        <v>1436</v>
      </c>
      <c r="F63" s="1146"/>
      <c r="G63" s="1146"/>
      <c r="H63" s="1146"/>
      <c r="I63" s="1146"/>
      <c r="J63" s="1146"/>
      <c r="K63" s="1146"/>
      <c r="L63" s="1146"/>
      <c r="M63" s="1146"/>
      <c r="N63" s="1146"/>
      <c r="O63" s="1146"/>
      <c r="P63" s="1146"/>
      <c r="Q63" s="1146"/>
      <c r="R63" s="1146"/>
      <c r="S63" s="1146"/>
      <c r="T63" s="1146"/>
      <c r="U63" s="1146"/>
      <c r="V63" s="1146"/>
      <c r="W63" s="1146"/>
      <c r="X63" s="1146"/>
      <c r="Y63" s="1147"/>
    </row>
    <row r="64" spans="1:25" s="443" customFormat="1" ht="18.600000000000001" customHeight="1">
      <c r="A64" s="1142"/>
      <c r="B64" s="1143"/>
      <c r="C64" s="1143"/>
      <c r="D64" s="1144"/>
      <c r="E64" s="546" t="s">
        <v>1437</v>
      </c>
      <c r="F64" s="547"/>
      <c r="G64" s="547"/>
      <c r="H64" s="547"/>
      <c r="I64" s="547"/>
      <c r="J64" s="547"/>
      <c r="K64" s="547"/>
      <c r="L64" s="547"/>
      <c r="M64" s="547"/>
      <c r="N64" s="547"/>
      <c r="O64" s="547"/>
      <c r="P64" s="548"/>
      <c r="Q64" s="547" t="s">
        <v>1438</v>
      </c>
      <c r="R64" s="547"/>
      <c r="S64" s="547"/>
      <c r="T64" s="547"/>
      <c r="U64" s="547"/>
      <c r="V64" s="547"/>
      <c r="W64" s="547"/>
      <c r="X64" s="547"/>
      <c r="Y64" s="549"/>
    </row>
    <row r="65" spans="1:25" s="443" customFormat="1" ht="20.399999999999999" customHeight="1">
      <c r="A65" s="1142"/>
      <c r="B65" s="1143"/>
      <c r="C65" s="1143"/>
      <c r="D65" s="1144"/>
      <c r="E65" s="546" t="s">
        <v>1439</v>
      </c>
      <c r="F65" s="547"/>
      <c r="G65" s="547"/>
      <c r="H65" s="547"/>
      <c r="I65" s="547"/>
      <c r="J65" s="547"/>
      <c r="K65" s="547"/>
      <c r="L65" s="547"/>
      <c r="M65" s="547"/>
      <c r="N65" s="547"/>
      <c r="O65" s="547"/>
      <c r="P65" s="548"/>
      <c r="Q65" s="547" t="s">
        <v>1440</v>
      </c>
      <c r="R65" s="547"/>
      <c r="S65" s="547"/>
      <c r="T65" s="547"/>
      <c r="U65" s="547"/>
      <c r="V65" s="547"/>
      <c r="W65" s="547"/>
      <c r="X65" s="547"/>
      <c r="Y65" s="549"/>
    </row>
    <row r="66" spans="1:25" s="443" customFormat="1" ht="20.399999999999999" customHeight="1">
      <c r="A66" s="1142"/>
      <c r="B66" s="1143"/>
      <c r="C66" s="1143"/>
      <c r="D66" s="1144"/>
      <c r="E66" s="550" t="s">
        <v>1441</v>
      </c>
      <c r="F66" s="551"/>
      <c r="G66" s="551"/>
      <c r="H66" s="551"/>
      <c r="I66" s="551"/>
      <c r="J66" s="551"/>
      <c r="K66" s="551"/>
      <c r="L66" s="551"/>
      <c r="M66" s="551"/>
      <c r="N66" s="551"/>
      <c r="O66" s="551"/>
      <c r="P66" s="552"/>
      <c r="Q66" s="551"/>
      <c r="R66" s="551"/>
      <c r="S66" s="551"/>
      <c r="T66" s="551"/>
      <c r="U66" s="551"/>
      <c r="V66" s="551"/>
      <c r="W66" s="551"/>
      <c r="X66" s="551"/>
      <c r="Y66" s="553"/>
    </row>
    <row r="67" spans="1:25" s="443" customFormat="1" ht="20.399999999999999" customHeight="1">
      <c r="A67" s="1142"/>
      <c r="B67" s="1143"/>
      <c r="C67" s="1143"/>
      <c r="D67" s="1144"/>
      <c r="E67" s="554" t="s">
        <v>1442</v>
      </c>
      <c r="F67" s="540"/>
      <c r="G67" s="540"/>
      <c r="H67" s="540"/>
      <c r="I67" s="540"/>
      <c r="J67" s="540"/>
      <c r="K67" s="540"/>
      <c r="L67" s="540"/>
      <c r="M67" s="540"/>
      <c r="N67" s="540"/>
      <c r="O67" s="540"/>
      <c r="P67" s="540"/>
      <c r="Q67" s="540"/>
      <c r="R67" s="540"/>
      <c r="S67" s="540"/>
      <c r="T67" s="540"/>
      <c r="U67" s="540"/>
      <c r="V67" s="540"/>
      <c r="W67" s="540"/>
      <c r="X67" s="540"/>
      <c r="Y67" s="555"/>
    </row>
    <row r="68" spans="1:25" s="443" customFormat="1" ht="20.399999999999999" customHeight="1">
      <c r="A68" s="1142"/>
      <c r="B68" s="1143"/>
      <c r="C68" s="1143"/>
      <c r="D68" s="1144"/>
      <c r="E68" s="546" t="s">
        <v>1443</v>
      </c>
      <c r="F68" s="547"/>
      <c r="G68" s="547"/>
      <c r="H68" s="547"/>
      <c r="I68" s="547"/>
      <c r="J68" s="547"/>
      <c r="K68" s="547"/>
      <c r="L68" s="547"/>
      <c r="M68" s="547"/>
      <c r="N68" s="547"/>
      <c r="O68" s="547"/>
      <c r="P68" s="548"/>
      <c r="Q68" s="547" t="s">
        <v>1444</v>
      </c>
      <c r="R68" s="547"/>
      <c r="S68" s="547"/>
      <c r="T68" s="547"/>
      <c r="U68" s="547"/>
      <c r="V68" s="547"/>
      <c r="W68" s="547"/>
      <c r="X68" s="547"/>
      <c r="Y68" s="549"/>
    </row>
    <row r="69" spans="1:25" s="443" customFormat="1" ht="20.399999999999999" customHeight="1">
      <c r="A69" s="1142"/>
      <c r="B69" s="1143"/>
      <c r="C69" s="1143"/>
      <c r="D69" s="1144"/>
      <c r="E69" s="546" t="s">
        <v>1445</v>
      </c>
      <c r="F69" s="547"/>
      <c r="G69" s="547"/>
      <c r="H69" s="547"/>
      <c r="I69" s="547"/>
      <c r="J69" s="547"/>
      <c r="K69" s="547"/>
      <c r="L69" s="547"/>
      <c r="M69" s="547"/>
      <c r="N69" s="547"/>
      <c r="O69" s="547"/>
      <c r="P69" s="548"/>
      <c r="Q69" s="547" t="s">
        <v>1446</v>
      </c>
      <c r="R69" s="547"/>
      <c r="S69" s="547"/>
      <c r="T69" s="547"/>
      <c r="U69" s="547"/>
      <c r="V69" s="547"/>
      <c r="W69" s="547"/>
      <c r="X69" s="547"/>
      <c r="Y69" s="549"/>
    </row>
    <row r="70" spans="1:25" s="443" customFormat="1" ht="20.399999999999999" customHeight="1">
      <c r="A70" s="1142"/>
      <c r="B70" s="1143"/>
      <c r="C70" s="1143"/>
      <c r="D70" s="1144"/>
      <c r="E70" s="550" t="s">
        <v>1447</v>
      </c>
      <c r="F70" s="551"/>
      <c r="G70" s="551"/>
      <c r="H70" s="551"/>
      <c r="I70" s="551"/>
      <c r="J70" s="551"/>
      <c r="K70" s="551"/>
      <c r="L70" s="551"/>
      <c r="M70" s="551"/>
      <c r="N70" s="551"/>
      <c r="O70" s="551"/>
      <c r="P70" s="552"/>
      <c r="Q70" s="551"/>
      <c r="R70" s="551"/>
      <c r="S70" s="551"/>
      <c r="T70" s="551"/>
      <c r="U70" s="551"/>
      <c r="V70" s="551"/>
      <c r="W70" s="551"/>
      <c r="X70" s="551"/>
      <c r="Y70" s="553"/>
    </row>
    <row r="71" spans="1:25" s="443" customFormat="1" ht="20.399999999999999" customHeight="1">
      <c r="A71" s="1142"/>
      <c r="B71" s="1143"/>
      <c r="C71" s="1143"/>
      <c r="D71" s="1144"/>
      <c r="E71" s="554" t="s">
        <v>1448</v>
      </c>
      <c r="F71" s="540"/>
      <c r="G71" s="540"/>
      <c r="H71" s="540"/>
      <c r="I71" s="540"/>
      <c r="J71" s="540"/>
      <c r="K71" s="540"/>
      <c r="L71" s="540"/>
      <c r="M71" s="540"/>
      <c r="N71" s="540"/>
      <c r="O71" s="540"/>
      <c r="P71" s="540"/>
      <c r="Q71" s="540"/>
      <c r="R71" s="540"/>
      <c r="S71" s="540"/>
      <c r="T71" s="540"/>
      <c r="U71" s="540"/>
      <c r="V71" s="540"/>
      <c r="W71" s="540"/>
      <c r="X71" s="540"/>
      <c r="Y71" s="555"/>
    </row>
    <row r="72" spans="1:25" s="443" customFormat="1" ht="20.399999999999999" customHeight="1">
      <c r="A72" s="1142"/>
      <c r="B72" s="1143"/>
      <c r="C72" s="1143"/>
      <c r="D72" s="1144"/>
      <c r="E72" s="546" t="s">
        <v>1449</v>
      </c>
      <c r="F72" s="547"/>
      <c r="G72" s="547"/>
      <c r="H72" s="547"/>
      <c r="I72" s="547"/>
      <c r="J72" s="547"/>
      <c r="K72" s="547"/>
      <c r="L72" s="547"/>
      <c r="M72" s="547"/>
      <c r="N72" s="547"/>
      <c r="O72" s="547"/>
      <c r="P72" s="548"/>
      <c r="Q72" s="547" t="s">
        <v>1450</v>
      </c>
      <c r="R72" s="547"/>
      <c r="S72" s="547"/>
      <c r="T72" s="547"/>
      <c r="U72" s="547"/>
      <c r="V72" s="547"/>
      <c r="W72" s="547"/>
      <c r="X72" s="547"/>
      <c r="Y72" s="549"/>
    </row>
    <row r="73" spans="1:25" s="443" customFormat="1" ht="20.399999999999999" customHeight="1">
      <c r="A73" s="1142"/>
      <c r="B73" s="1143"/>
      <c r="C73" s="1143"/>
      <c r="D73" s="1144"/>
      <c r="E73" s="546" t="s">
        <v>1451</v>
      </c>
      <c r="F73" s="547"/>
      <c r="G73" s="547"/>
      <c r="H73" s="547"/>
      <c r="I73" s="547"/>
      <c r="J73" s="547"/>
      <c r="K73" s="547"/>
      <c r="L73" s="547"/>
      <c r="M73" s="547"/>
      <c r="N73" s="547"/>
      <c r="O73" s="547"/>
      <c r="P73" s="548"/>
      <c r="Q73" s="547" t="s">
        <v>1452</v>
      </c>
      <c r="R73" s="547"/>
      <c r="S73" s="547"/>
      <c r="T73" s="547"/>
      <c r="U73" s="547"/>
      <c r="V73" s="547"/>
      <c r="W73" s="547"/>
      <c r="X73" s="547"/>
      <c r="Y73" s="549"/>
    </row>
    <row r="74" spans="1:25" s="443" customFormat="1" ht="20.399999999999999" customHeight="1">
      <c r="A74" s="1142"/>
      <c r="B74" s="1143"/>
      <c r="C74" s="1143"/>
      <c r="D74" s="1144"/>
      <c r="E74" s="550" t="s">
        <v>1453</v>
      </c>
      <c r="F74" s="551"/>
      <c r="G74" s="551"/>
      <c r="H74" s="551"/>
      <c r="I74" s="551"/>
      <c r="J74" s="551"/>
      <c r="K74" s="551"/>
      <c r="L74" s="551"/>
      <c r="M74" s="551"/>
      <c r="N74" s="551"/>
      <c r="O74" s="551"/>
      <c r="P74" s="552"/>
      <c r="Q74" s="551"/>
      <c r="R74" s="551"/>
      <c r="S74" s="551"/>
      <c r="T74" s="551"/>
      <c r="U74" s="551"/>
      <c r="V74" s="551"/>
      <c r="W74" s="551"/>
      <c r="X74" s="551"/>
      <c r="Y74" s="553"/>
    </row>
    <row r="75" spans="1:25" s="443" customFormat="1" ht="20.399999999999999" customHeight="1">
      <c r="A75" s="1142"/>
      <c r="B75" s="1143"/>
      <c r="C75" s="1143"/>
      <c r="D75" s="1144"/>
      <c r="E75" s="554" t="s">
        <v>1454</v>
      </c>
      <c r="F75" s="540"/>
      <c r="G75" s="540"/>
      <c r="H75" s="540"/>
      <c r="I75" s="540"/>
      <c r="J75" s="540"/>
      <c r="K75" s="540"/>
      <c r="L75" s="540"/>
      <c r="M75" s="540"/>
      <c r="N75" s="540"/>
      <c r="O75" s="540"/>
      <c r="P75" s="540"/>
      <c r="Q75" s="540"/>
      <c r="R75" s="540"/>
      <c r="S75" s="540"/>
      <c r="T75" s="540"/>
      <c r="U75" s="540"/>
      <c r="V75" s="540"/>
      <c r="W75" s="540"/>
      <c r="X75" s="540"/>
      <c r="Y75" s="555"/>
    </row>
    <row r="76" spans="1:25" s="443" customFormat="1" ht="20.399999999999999" customHeight="1">
      <c r="A76" s="1142"/>
      <c r="B76" s="1143"/>
      <c r="C76" s="1143"/>
      <c r="D76" s="1144"/>
      <c r="E76" s="546" t="s">
        <v>1455</v>
      </c>
      <c r="F76" s="547"/>
      <c r="G76" s="547"/>
      <c r="H76" s="547"/>
      <c r="I76" s="547"/>
      <c r="J76" s="547"/>
      <c r="K76" s="547"/>
      <c r="L76" s="547"/>
      <c r="M76" s="547"/>
      <c r="N76" s="547"/>
      <c r="O76" s="547"/>
      <c r="P76" s="548"/>
      <c r="Q76" s="547" t="s">
        <v>1456</v>
      </c>
      <c r="R76" s="547"/>
      <c r="S76" s="547"/>
      <c r="T76" s="547"/>
      <c r="U76" s="547"/>
      <c r="V76" s="547"/>
      <c r="W76" s="547"/>
      <c r="X76" s="547"/>
      <c r="Y76" s="549"/>
    </row>
    <row r="77" spans="1:25" s="443" customFormat="1" ht="20.399999999999999" customHeight="1">
      <c r="A77" s="1142"/>
      <c r="B77" s="1143"/>
      <c r="C77" s="1143"/>
      <c r="D77" s="1144"/>
      <c r="E77" s="546" t="s">
        <v>1457</v>
      </c>
      <c r="F77" s="547"/>
      <c r="G77" s="547"/>
      <c r="H77" s="547"/>
      <c r="I77" s="547"/>
      <c r="J77" s="547"/>
      <c r="K77" s="547"/>
      <c r="L77" s="547"/>
      <c r="M77" s="547"/>
      <c r="N77" s="547"/>
      <c r="O77" s="547"/>
      <c r="P77" s="548"/>
      <c r="Q77" s="547" t="s">
        <v>1458</v>
      </c>
      <c r="R77" s="547"/>
      <c r="S77" s="547"/>
      <c r="T77" s="547"/>
      <c r="U77" s="547"/>
      <c r="V77" s="547"/>
      <c r="W77" s="547"/>
      <c r="X77" s="547"/>
      <c r="Y77" s="549"/>
    </row>
    <row r="78" spans="1:25" s="443" customFormat="1" ht="20.399999999999999" customHeight="1">
      <c r="A78" s="1142"/>
      <c r="B78" s="1143"/>
      <c r="C78" s="1143"/>
      <c r="D78" s="1144"/>
      <c r="E78" s="550" t="s">
        <v>1459</v>
      </c>
      <c r="F78" s="551"/>
      <c r="G78" s="551"/>
      <c r="H78" s="551"/>
      <c r="I78" s="551"/>
      <c r="J78" s="551"/>
      <c r="K78" s="551"/>
      <c r="L78" s="551"/>
      <c r="M78" s="551"/>
      <c r="N78" s="551"/>
      <c r="O78" s="551"/>
      <c r="P78" s="552"/>
      <c r="Q78" s="551"/>
      <c r="R78" s="551"/>
      <c r="S78" s="551"/>
      <c r="T78" s="551"/>
      <c r="U78" s="551"/>
      <c r="V78" s="551"/>
      <c r="W78" s="551"/>
      <c r="X78" s="551"/>
      <c r="Y78" s="553"/>
    </row>
    <row r="79" spans="1:25" ht="21" customHeight="1">
      <c r="A79" s="997" t="s">
        <v>1460</v>
      </c>
      <c r="B79" s="998"/>
      <c r="C79" s="998"/>
      <c r="D79" s="998"/>
      <c r="E79" s="1139" t="s">
        <v>1433</v>
      </c>
      <c r="F79" s="1140"/>
      <c r="G79" s="1165" t="s">
        <v>1461</v>
      </c>
      <c r="H79" s="1140"/>
      <c r="I79" s="556"/>
      <c r="J79" s="556"/>
      <c r="K79" s="556"/>
      <c r="L79" s="556"/>
      <c r="M79" s="556"/>
      <c r="N79" s="556"/>
      <c r="O79" s="556"/>
      <c r="P79" s="556"/>
      <c r="Q79" s="556"/>
      <c r="R79" s="556"/>
      <c r="S79" s="556"/>
      <c r="T79" s="556"/>
      <c r="U79" s="556"/>
      <c r="V79" s="556"/>
      <c r="W79" s="556"/>
      <c r="X79" s="556"/>
      <c r="Y79" s="557"/>
    </row>
    <row r="80" spans="1:25" ht="21" customHeight="1">
      <c r="A80" s="1163"/>
      <c r="B80" s="1164"/>
      <c r="C80" s="1164"/>
      <c r="D80" s="1164"/>
      <c r="E80" s="1166" t="s">
        <v>1462</v>
      </c>
      <c r="F80" s="1167"/>
      <c r="G80" s="558" t="s">
        <v>1463</v>
      </c>
      <c r="H80" s="559" t="s">
        <v>1464</v>
      </c>
      <c r="I80" s="559" t="s">
        <v>1465</v>
      </c>
      <c r="J80" s="1167" t="s">
        <v>1466</v>
      </c>
      <c r="K80" s="1167"/>
      <c r="L80" s="1153" t="s">
        <v>1467</v>
      </c>
      <c r="M80" s="1153"/>
      <c r="N80" s="1153"/>
      <c r="O80" s="1153"/>
      <c r="P80" s="1153"/>
      <c r="Q80" s="1153"/>
      <c r="R80" s="1153"/>
      <c r="S80" s="560" t="s">
        <v>1468</v>
      </c>
      <c r="T80" s="1154" t="s">
        <v>1469</v>
      </c>
      <c r="U80" s="1154"/>
      <c r="V80" s="1154"/>
      <c r="W80" s="1154" t="s">
        <v>1470</v>
      </c>
      <c r="X80" s="1154"/>
      <c r="Y80" s="1155"/>
    </row>
    <row r="81" spans="1:25" ht="18" customHeight="1">
      <c r="A81" s="449" t="s">
        <v>1471</v>
      </c>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row>
    <row r="82" spans="1:25" s="443" customFormat="1" ht="20.399999999999999" customHeight="1">
      <c r="A82" s="1047" t="s">
        <v>1472</v>
      </c>
      <c r="B82" s="1134"/>
      <c r="C82" s="1134"/>
      <c r="D82" s="1135"/>
      <c r="E82" s="540" t="s">
        <v>1473</v>
      </c>
      <c r="F82" s="540"/>
      <c r="G82" s="540"/>
      <c r="H82" s="540"/>
      <c r="I82" s="540"/>
      <c r="J82" s="540"/>
      <c r="K82" s="540"/>
      <c r="L82" s="540"/>
      <c r="M82" s="540"/>
      <c r="N82" s="540"/>
      <c r="O82" s="540"/>
      <c r="P82" s="540"/>
      <c r="Q82" s="540"/>
      <c r="R82" s="540"/>
      <c r="S82" s="540"/>
      <c r="T82" s="540"/>
      <c r="U82" s="540"/>
      <c r="V82" s="540"/>
      <c r="W82" s="540"/>
      <c r="X82" s="540"/>
      <c r="Y82" s="555"/>
    </row>
    <row r="83" spans="1:25" s="443" customFormat="1" ht="20.399999999999999" customHeight="1">
      <c r="A83" s="1156"/>
      <c r="B83" s="1157"/>
      <c r="C83" s="1157"/>
      <c r="D83" s="1158"/>
      <c r="E83" s="434" t="s">
        <v>1474</v>
      </c>
      <c r="F83" s="434"/>
      <c r="G83" s="434"/>
      <c r="H83" s="434"/>
      <c r="I83" s="434"/>
      <c r="J83" s="1159" t="s">
        <v>1475</v>
      </c>
      <c r="K83" s="1160"/>
      <c r="L83" s="1160"/>
      <c r="M83" s="1160"/>
      <c r="N83" s="1160"/>
      <c r="O83" s="1160"/>
      <c r="P83" s="561" t="s">
        <v>1476</v>
      </c>
      <c r="Q83" s="434"/>
      <c r="R83" s="561"/>
      <c r="S83" s="561"/>
      <c r="T83" s="561"/>
      <c r="U83" s="561" t="s">
        <v>1477</v>
      </c>
      <c r="V83" s="1160"/>
      <c r="W83" s="1160"/>
      <c r="X83" s="1160"/>
      <c r="Y83" s="562" t="s">
        <v>312</v>
      </c>
    </row>
    <row r="84" spans="1:25" s="443" customFormat="1" ht="20.399999999999999" customHeight="1">
      <c r="A84" s="1156"/>
      <c r="B84" s="1157"/>
      <c r="C84" s="1157"/>
      <c r="D84" s="1158"/>
      <c r="E84" s="563" t="s">
        <v>1478</v>
      </c>
      <c r="F84" s="564"/>
      <c r="G84" s="564"/>
      <c r="H84" s="565" t="s">
        <v>1434</v>
      </c>
      <c r="I84" s="565"/>
      <c r="J84" s="566" t="s">
        <v>238</v>
      </c>
      <c r="K84" s="567"/>
      <c r="L84" s="564"/>
      <c r="M84" s="564"/>
      <c r="N84" s="564"/>
      <c r="O84" s="564"/>
      <c r="P84" s="564"/>
      <c r="Q84" s="564"/>
      <c r="R84" s="564"/>
      <c r="S84" s="564"/>
      <c r="T84" s="564"/>
      <c r="U84" s="564"/>
      <c r="V84" s="564"/>
      <c r="W84" s="564"/>
      <c r="X84" s="564"/>
      <c r="Y84" s="568"/>
    </row>
    <row r="85" spans="1:25" s="443" customFormat="1" ht="20.399999999999999" customHeight="1">
      <c r="A85" s="1136"/>
      <c r="B85" s="1137"/>
      <c r="C85" s="1137"/>
      <c r="D85" s="1138"/>
      <c r="E85" s="569" t="s">
        <v>1479</v>
      </c>
      <c r="F85" s="570"/>
      <c r="G85" s="1161"/>
      <c r="H85" s="1161"/>
      <c r="I85" s="1161"/>
      <c r="J85" s="1161"/>
      <c r="K85" s="1161"/>
      <c r="L85" s="1161"/>
      <c r="M85" s="1161"/>
      <c r="N85" s="1161"/>
      <c r="O85" s="1161"/>
      <c r="P85" s="1161"/>
      <c r="Q85" s="1161"/>
      <c r="R85" s="1161"/>
      <c r="S85" s="1161"/>
      <c r="T85" s="1161"/>
      <c r="U85" s="1161"/>
      <c r="V85" s="1161"/>
      <c r="W85" s="1161"/>
      <c r="X85" s="1161"/>
      <c r="Y85" s="1162"/>
    </row>
    <row r="86" spans="1:25" s="443" customFormat="1" ht="14.4" customHeight="1">
      <c r="A86" s="449" t="s">
        <v>1480</v>
      </c>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row>
    <row r="87" spans="1:25" s="455" customFormat="1" ht="20.399999999999999" customHeight="1">
      <c r="A87" s="997" t="s">
        <v>1481</v>
      </c>
      <c r="B87" s="998"/>
      <c r="C87" s="998"/>
      <c r="D87" s="999"/>
      <c r="E87" s="571" t="s">
        <v>1482</v>
      </c>
      <c r="F87" s="572"/>
      <c r="G87" s="572"/>
      <c r="H87" s="475" t="s">
        <v>1483</v>
      </c>
      <c r="I87" s="572"/>
      <c r="J87" s="475" t="s">
        <v>1484</v>
      </c>
      <c r="K87" s="572"/>
      <c r="L87" s="572"/>
      <c r="M87" s="454"/>
      <c r="N87" s="571" t="s">
        <v>1485</v>
      </c>
      <c r="O87" s="572"/>
      <c r="P87" s="572"/>
      <c r="Q87" s="1168" t="s">
        <v>1486</v>
      </c>
      <c r="R87" s="1168"/>
      <c r="S87" s="572" t="s">
        <v>1487</v>
      </c>
      <c r="T87" s="572" t="s">
        <v>1488</v>
      </c>
      <c r="U87" s="572" t="s">
        <v>342</v>
      </c>
      <c r="V87" s="572"/>
      <c r="W87" s="572"/>
      <c r="X87" s="572"/>
      <c r="Y87" s="574"/>
    </row>
    <row r="88" spans="1:25" s="455" customFormat="1" ht="20.399999999999999" customHeight="1">
      <c r="A88" s="1142"/>
      <c r="B88" s="1143"/>
      <c r="C88" s="1143"/>
      <c r="D88" s="1144"/>
      <c r="E88" s="464" t="s">
        <v>1489</v>
      </c>
      <c r="F88" s="464"/>
      <c r="G88" s="1169"/>
      <c r="H88" s="1169"/>
      <c r="I88" s="1169"/>
      <c r="J88" s="1169"/>
      <c r="K88" s="1169"/>
      <c r="L88" s="1169"/>
      <c r="M88" s="1169"/>
      <c r="N88" s="1169"/>
      <c r="O88" s="1169"/>
      <c r="P88" s="1169"/>
      <c r="Q88" s="1169"/>
      <c r="R88" s="1169"/>
      <c r="S88" s="1169"/>
      <c r="T88" s="1169"/>
      <c r="U88" s="1169"/>
      <c r="V88" s="1169"/>
      <c r="W88" s="1169"/>
      <c r="X88" s="1169"/>
      <c r="Y88" s="1170"/>
    </row>
    <row r="89" spans="1:25" s="443" customFormat="1" ht="20.399999999999999" customHeight="1">
      <c r="A89" s="1047" t="s">
        <v>1490</v>
      </c>
      <c r="B89" s="1134"/>
      <c r="C89" s="1134"/>
      <c r="D89" s="1135"/>
      <c r="E89" s="1171"/>
      <c r="F89" s="1172"/>
      <c r="G89" s="1172"/>
      <c r="H89" s="1172"/>
      <c r="I89" s="1172"/>
      <c r="J89" s="1172"/>
      <c r="K89" s="1172"/>
      <c r="L89" s="1172"/>
      <c r="M89" s="1172"/>
      <c r="N89" s="1172"/>
      <c r="O89" s="1172"/>
      <c r="P89" s="1172"/>
      <c r="Q89" s="1172"/>
      <c r="R89" s="1172"/>
      <c r="S89" s="1172"/>
      <c r="T89" s="1172"/>
      <c r="U89" s="1172"/>
      <c r="V89" s="1172"/>
      <c r="W89" s="1172"/>
      <c r="X89" s="1172"/>
      <c r="Y89" s="1173"/>
    </row>
    <row r="90" spans="1:25" s="443" customFormat="1" ht="20.399999999999999" customHeight="1">
      <c r="A90" s="1136"/>
      <c r="B90" s="1137"/>
      <c r="C90" s="1137"/>
      <c r="D90" s="1138"/>
      <c r="E90" s="1174"/>
      <c r="F90" s="1141"/>
      <c r="G90" s="1141"/>
      <c r="H90" s="1141"/>
      <c r="I90" s="1141"/>
      <c r="J90" s="1141"/>
      <c r="K90" s="1141"/>
      <c r="L90" s="1141"/>
      <c r="M90" s="1141"/>
      <c r="N90" s="1141"/>
      <c r="O90" s="1141"/>
      <c r="P90" s="1141"/>
      <c r="Q90" s="1141"/>
      <c r="R90" s="1141"/>
      <c r="S90" s="1141"/>
      <c r="T90" s="1141"/>
      <c r="U90" s="1141"/>
      <c r="V90" s="1141"/>
      <c r="W90" s="1141"/>
      <c r="X90" s="1141"/>
      <c r="Y90" s="1175"/>
    </row>
    <row r="91" spans="1:25" s="455" customFormat="1" ht="20.399999999999999" customHeight="1">
      <c r="A91" s="994" t="s">
        <v>259</v>
      </c>
      <c r="B91" s="1150"/>
      <c r="C91" s="1150"/>
      <c r="D91" s="1151"/>
      <c r="E91" s="575" t="s">
        <v>1491</v>
      </c>
      <c r="F91" s="521"/>
      <c r="G91" s="1006" t="s">
        <v>1492</v>
      </c>
      <c r="H91" s="1006"/>
      <c r="I91" s="1152"/>
      <c r="J91" s="1152"/>
      <c r="K91" s="1152"/>
      <c r="L91" s="1152"/>
      <c r="M91" s="1152"/>
      <c r="N91" s="1152"/>
      <c r="O91" s="1152"/>
      <c r="P91" s="1152"/>
      <c r="Q91" s="1152"/>
      <c r="R91" s="1152"/>
      <c r="S91" s="1152"/>
      <c r="T91" s="1152"/>
      <c r="U91" s="1152"/>
      <c r="V91" s="1152"/>
      <c r="W91" s="1152"/>
      <c r="X91" s="1152"/>
      <c r="Y91" s="576" t="s">
        <v>342</v>
      </c>
    </row>
    <row r="92" spans="1:25" s="455" customFormat="1" ht="20.399999999999999" customHeight="1">
      <c r="A92" s="1047" t="s">
        <v>1493</v>
      </c>
      <c r="B92" s="1134"/>
      <c r="C92" s="1134"/>
      <c r="D92" s="1135"/>
      <c r="E92" s="1184" t="s">
        <v>1494</v>
      </c>
      <c r="F92" s="1185"/>
      <c r="G92" s="1185"/>
      <c r="H92" s="1185"/>
      <c r="I92" s="475" t="s">
        <v>1495</v>
      </c>
      <c r="J92" s="573"/>
      <c r="K92" s="475" t="s">
        <v>1496</v>
      </c>
      <c r="L92" s="577"/>
      <c r="M92" s="475" t="s">
        <v>1497</v>
      </c>
      <c r="N92" s="578"/>
      <c r="O92" s="578"/>
      <c r="P92" s="578"/>
      <c r="Q92" s="579"/>
      <c r="R92" s="539" t="s">
        <v>1498</v>
      </c>
      <c r="S92" s="475" t="s">
        <v>1499</v>
      </c>
      <c r="T92" s="573"/>
      <c r="U92" s="579"/>
      <c r="V92" s="579"/>
      <c r="W92" s="579"/>
      <c r="X92" s="579"/>
      <c r="Y92" s="580"/>
    </row>
    <row r="93" spans="1:25" s="443" customFormat="1" ht="20.399999999999999" customHeight="1">
      <c r="A93" s="1136"/>
      <c r="B93" s="1137"/>
      <c r="C93" s="1137"/>
      <c r="D93" s="1138"/>
      <c r="E93" s="581" t="s">
        <v>1500</v>
      </c>
      <c r="F93" s="582"/>
      <c r="G93" s="582"/>
      <c r="H93" s="582"/>
      <c r="I93" s="582"/>
      <c r="J93" s="582"/>
      <c r="K93" s="582"/>
      <c r="L93" s="583"/>
      <c r="M93" s="584" t="s">
        <v>1501</v>
      </c>
      <c r="N93" s="582"/>
      <c r="O93" s="585"/>
      <c r="P93" s="582"/>
      <c r="Q93" s="582"/>
      <c r="R93" s="582"/>
      <c r="S93" s="582"/>
      <c r="T93" s="582"/>
      <c r="U93" s="582"/>
      <c r="V93" s="582"/>
      <c r="W93" s="582"/>
      <c r="X93" s="582"/>
      <c r="Y93" s="586"/>
    </row>
    <row r="94" spans="1:25" s="443" customFormat="1" ht="20.399999999999999" customHeight="1">
      <c r="A94" s="986" t="s">
        <v>286</v>
      </c>
      <c r="B94" s="987"/>
      <c r="C94" s="987"/>
      <c r="D94" s="991"/>
      <c r="E94" s="575" t="s">
        <v>1502</v>
      </c>
      <c r="F94" s="475"/>
      <c r="G94" s="587"/>
      <c r="H94" s="486"/>
      <c r="I94" s="588"/>
      <c r="J94" s="1131" t="s">
        <v>1503</v>
      </c>
      <c r="K94" s="1129"/>
      <c r="L94" s="1129"/>
      <c r="M94" s="1148"/>
      <c r="N94" s="1148"/>
      <c r="O94" s="1148"/>
      <c r="P94" s="472" t="s">
        <v>1504</v>
      </c>
      <c r="Q94" s="473"/>
      <c r="R94" s="473" t="s">
        <v>1505</v>
      </c>
      <c r="S94" s="474"/>
      <c r="T94" s="475" t="s">
        <v>342</v>
      </c>
      <c r="U94" s="486"/>
      <c r="V94" s="476"/>
      <c r="W94" s="477"/>
      <c r="X94" s="587"/>
      <c r="Y94" s="589"/>
    </row>
    <row r="95" spans="1:25" s="443" customFormat="1" ht="20.399999999999999" customHeight="1">
      <c r="A95" s="997" t="s">
        <v>1506</v>
      </c>
      <c r="B95" s="998"/>
      <c r="C95" s="998"/>
      <c r="D95" s="999"/>
      <c r="E95" s="1139" t="s">
        <v>1433</v>
      </c>
      <c r="F95" s="1140"/>
      <c r="G95" s="525"/>
      <c r="H95" s="525"/>
      <c r="I95" s="525"/>
      <c r="J95" s="525"/>
      <c r="K95" s="525"/>
      <c r="L95" s="525"/>
      <c r="M95" s="525"/>
      <c r="N95" s="525"/>
      <c r="O95" s="525"/>
      <c r="P95" s="525"/>
      <c r="Q95" s="525"/>
      <c r="R95" s="525"/>
      <c r="S95" s="525"/>
      <c r="T95" s="525"/>
      <c r="U95" s="525"/>
      <c r="V95" s="525"/>
      <c r="W95" s="525"/>
      <c r="X95" s="525"/>
      <c r="Y95" s="590"/>
    </row>
    <row r="96" spans="1:25" s="455" customFormat="1" ht="20.399999999999999" customHeight="1">
      <c r="A96" s="1163"/>
      <c r="B96" s="1164"/>
      <c r="C96" s="1164"/>
      <c r="D96" s="1186"/>
      <c r="E96" s="1187" t="s">
        <v>1507</v>
      </c>
      <c r="F96" s="1154"/>
      <c r="G96" s="1154"/>
      <c r="H96" s="1154"/>
      <c r="I96" s="1154"/>
      <c r="J96" s="1154"/>
      <c r="K96" s="1154"/>
      <c r="L96" s="1154"/>
      <c r="M96" s="1154"/>
      <c r="N96" s="1154"/>
      <c r="O96" s="1154"/>
      <c r="P96" s="1154"/>
      <c r="Q96" s="1154"/>
      <c r="R96" s="1154"/>
      <c r="S96" s="1154"/>
      <c r="T96" s="1154"/>
      <c r="U96" s="1154"/>
      <c r="V96" s="1154"/>
      <c r="W96" s="1154"/>
      <c r="X96" s="1154"/>
      <c r="Y96" s="591" t="s">
        <v>342</v>
      </c>
    </row>
    <row r="97" spans="1:25" s="455" customFormat="1" ht="20.399999999999999" customHeight="1">
      <c r="A97" s="1047" t="s">
        <v>283</v>
      </c>
      <c r="B97" s="1134"/>
      <c r="C97" s="1134"/>
      <c r="D97" s="1135"/>
      <c r="E97" s="1176"/>
      <c r="F97" s="1177"/>
      <c r="G97" s="1177"/>
      <c r="H97" s="1177"/>
      <c r="I97" s="1177"/>
      <c r="J97" s="1177"/>
      <c r="K97" s="1177"/>
      <c r="L97" s="1177"/>
      <c r="M97" s="1177"/>
      <c r="N97" s="1177"/>
      <c r="O97" s="1177"/>
      <c r="P97" s="1177"/>
      <c r="Q97" s="1177"/>
      <c r="R97" s="1177"/>
      <c r="S97" s="1177"/>
      <c r="T97" s="1177"/>
      <c r="U97" s="1177"/>
      <c r="V97" s="1177"/>
      <c r="W97" s="1177"/>
      <c r="X97" s="1177"/>
      <c r="Y97" s="1178"/>
    </row>
    <row r="98" spans="1:25" s="443" customFormat="1" ht="20.399999999999999" customHeight="1">
      <c r="A98" s="1136"/>
      <c r="B98" s="1137"/>
      <c r="C98" s="1137"/>
      <c r="D98" s="1138"/>
      <c r="E98" s="1179"/>
      <c r="F98" s="1180"/>
      <c r="G98" s="1180"/>
      <c r="H98" s="1180"/>
      <c r="I98" s="1180"/>
      <c r="J98" s="1180"/>
      <c r="K98" s="1180"/>
      <c r="L98" s="1180"/>
      <c r="M98" s="1180"/>
      <c r="N98" s="1180"/>
      <c r="O98" s="1180"/>
      <c r="P98" s="1180"/>
      <c r="Q98" s="1180"/>
      <c r="R98" s="1180"/>
      <c r="S98" s="1180"/>
      <c r="T98" s="1180"/>
      <c r="U98" s="1180"/>
      <c r="V98" s="1180"/>
      <c r="W98" s="1180"/>
      <c r="X98" s="1180"/>
      <c r="Y98" s="1181"/>
    </row>
    <row r="99" spans="1:25" s="443" customFormat="1" ht="15" customHeight="1">
      <c r="A99" s="449" t="s">
        <v>1508</v>
      </c>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row>
    <row r="100" spans="1:25" s="443" customFormat="1" ht="20.399999999999999" customHeight="1">
      <c r="A100" s="1047" t="s">
        <v>1509</v>
      </c>
      <c r="B100" s="1134"/>
      <c r="C100" s="1134"/>
      <c r="D100" s="1135"/>
      <c r="E100" s="1139" t="s">
        <v>1510</v>
      </c>
      <c r="F100" s="1140"/>
      <c r="G100" s="540"/>
      <c r="H100" s="540"/>
      <c r="I100" s="540"/>
      <c r="J100" s="475"/>
      <c r="K100" s="475"/>
      <c r="L100" s="475"/>
      <c r="M100" s="475"/>
      <c r="N100" s="475"/>
      <c r="O100" s="475"/>
      <c r="P100" s="475"/>
      <c r="Q100" s="475"/>
      <c r="R100" s="475"/>
      <c r="S100" s="475"/>
      <c r="T100" s="475"/>
      <c r="U100" s="475"/>
      <c r="V100" s="475"/>
      <c r="W100" s="475" t="s">
        <v>1511</v>
      </c>
      <c r="X100" s="475"/>
      <c r="Y100" s="592"/>
    </row>
    <row r="101" spans="1:25" s="443" customFormat="1" ht="20.399999999999999" customHeight="1">
      <c r="A101" s="1136"/>
      <c r="B101" s="1137"/>
      <c r="C101" s="1137"/>
      <c r="D101" s="1138"/>
      <c r="E101" s="593" t="s">
        <v>1512</v>
      </c>
      <c r="F101" s="594"/>
      <c r="G101" s="594"/>
      <c r="H101" s="1182"/>
      <c r="I101" s="1182"/>
      <c r="J101" s="1182"/>
      <c r="K101" s="1182"/>
      <c r="L101" s="1182"/>
      <c r="M101" s="1182"/>
      <c r="N101" s="1182"/>
      <c r="O101" s="1182"/>
      <c r="P101" s="1182"/>
      <c r="Q101" s="1182"/>
      <c r="R101" s="1182"/>
      <c r="S101" s="1182"/>
      <c r="T101" s="1182"/>
      <c r="U101" s="1182"/>
      <c r="V101" s="1182"/>
      <c r="W101" s="1182"/>
      <c r="X101" s="1182"/>
      <c r="Y101" s="596" t="s">
        <v>1292</v>
      </c>
    </row>
    <row r="102" spans="1:25" s="443" customFormat="1" ht="20.399999999999999" customHeight="1">
      <c r="A102" s="1183" t="s">
        <v>1513</v>
      </c>
      <c r="B102" s="1183"/>
      <c r="C102" s="1183"/>
      <c r="D102" s="1183"/>
      <c r="E102" s="1139" t="s">
        <v>1510</v>
      </c>
      <c r="F102" s="1140"/>
      <c r="G102" s="540"/>
      <c r="H102" s="540"/>
      <c r="I102" s="540"/>
      <c r="J102" s="475"/>
      <c r="K102" s="475"/>
      <c r="L102" s="475"/>
      <c r="M102" s="475"/>
      <c r="N102" s="475"/>
      <c r="O102" s="475"/>
      <c r="P102" s="475"/>
      <c r="Q102" s="475"/>
      <c r="R102" s="475"/>
      <c r="S102" s="475"/>
      <c r="T102" s="475"/>
      <c r="U102" s="475"/>
      <c r="V102" s="475"/>
      <c r="W102" s="475" t="s">
        <v>1511</v>
      </c>
      <c r="X102" s="475"/>
      <c r="Y102" s="592"/>
    </row>
    <row r="103" spans="1:25" s="443" customFormat="1" ht="20.399999999999999" customHeight="1">
      <c r="A103" s="1183"/>
      <c r="B103" s="1183"/>
      <c r="C103" s="1183"/>
      <c r="D103" s="1183"/>
      <c r="E103" s="595" t="s">
        <v>1512</v>
      </c>
      <c r="F103" s="597"/>
      <c r="G103" s="597"/>
      <c r="H103" s="1182"/>
      <c r="I103" s="1182"/>
      <c r="J103" s="1182"/>
      <c r="K103" s="1182"/>
      <c r="L103" s="1182"/>
      <c r="M103" s="1182"/>
      <c r="N103" s="1182"/>
      <c r="O103" s="1182"/>
      <c r="P103" s="1182"/>
      <c r="Q103" s="1182"/>
      <c r="R103" s="1182"/>
      <c r="S103" s="1182"/>
      <c r="T103" s="1182"/>
      <c r="U103" s="1182"/>
      <c r="V103" s="1182"/>
      <c r="W103" s="1182"/>
      <c r="X103" s="1182"/>
      <c r="Y103" s="598" t="s">
        <v>1292</v>
      </c>
    </row>
  </sheetData>
  <sheetProtection algorithmName="SHA-512" hashValue="EL+yFYyhWfXC3wdhgUZMM28rfYCpuds/cx+4E0AYirQIfEwFGJsE/N7hUalrghWSvO4KXTVbWY94c0XR58dxYg==" saltValue="4ZXAmE0Aqq14MQrHNOLeaw==" spinCount="100000" sheet="1" objects="1" scenarios="1"/>
  <mergeCells count="268">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33:D33"/>
    <mergeCell ref="E33:G33"/>
    <mergeCell ref="H33:K33"/>
    <mergeCell ref="L33:S33"/>
    <mergeCell ref="U33:V33"/>
    <mergeCell ref="A34:D34"/>
    <mergeCell ref="E34:G34"/>
    <mergeCell ref="H34:J34"/>
    <mergeCell ref="K34:P34"/>
    <mergeCell ref="Q34:S34"/>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Q13:R13"/>
    <mergeCell ref="S13:W13"/>
    <mergeCell ref="A15:D15"/>
    <mergeCell ref="E15:G15"/>
    <mergeCell ref="H15:J15"/>
    <mergeCell ref="K15:M15"/>
    <mergeCell ref="N15:P15"/>
    <mergeCell ref="Q15:R15"/>
    <mergeCell ref="S15:W15"/>
    <mergeCell ref="A11:D11"/>
    <mergeCell ref="N11:P11"/>
    <mergeCell ref="A12:D12"/>
    <mergeCell ref="E12:F12"/>
    <mergeCell ref="N12:P12"/>
    <mergeCell ref="A13:D13"/>
    <mergeCell ref="E13:G13"/>
    <mergeCell ref="H13:J13"/>
    <mergeCell ref="K13:M13"/>
    <mergeCell ref="N13:P13"/>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D5:J5"/>
    <mergeCell ref="O5:Q5"/>
    <mergeCell ref="R5:Y5"/>
    <mergeCell ref="A6:J6"/>
    <mergeCell ref="P6:S6"/>
    <mergeCell ref="U6:Y6"/>
    <mergeCell ref="H1:P3"/>
    <mergeCell ref="U1:Y1"/>
    <mergeCell ref="U2:Y2"/>
    <mergeCell ref="U3:Y3"/>
    <mergeCell ref="D4:J4"/>
    <mergeCell ref="O4:Q4"/>
    <mergeCell ref="R4:Y4"/>
  </mergeCells>
  <phoneticPr fontId="7"/>
  <hyperlinks>
    <hyperlink ref="AA5" location="ケアマネ業務書類一覧!A1" display="ケアマネ業務書類一覧" xr:uid="{4722755C-0326-4AC3-99A0-C624AFF4FE8C}"/>
    <hyperlink ref="AA6" location="'アセスメント（No.1）'!A1" display="アセスメントシートNo.1に移動" xr:uid="{93DAF5CC-804E-4EC4-BB5C-3A8F2013C444}"/>
    <hyperlink ref="AA7" location="'アセスメント（No.2）'!A1" display="アセスメントシートNo.２に移動" xr:uid="{64581CBE-935C-4F8B-B8B4-930368F160E7}"/>
    <hyperlink ref="AA8" location="'アセスメント（No.3）'!A1" display="アセスメントシートNo.３に移動" xr:uid="{45D57B6B-CCFE-45BF-9ABE-DF0F01DF49C8}"/>
  </hyperlinks>
  <printOptions horizontalCentered="1" verticalCentered="1"/>
  <pageMargins left="3.937007874015748E-2" right="3.937007874015748E-2" top="0.15748031496062992" bottom="0.15748031496062992" header="0.31496062992125984" footer="0.31496062992125984"/>
  <pageSetup paperSize="9" scale="67"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12"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13"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14"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15"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16"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17"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18"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19"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20"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21"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22"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23"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24"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25"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26"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27"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28"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29"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30"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31"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32"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33"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34"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35"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36"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37"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38"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39"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40"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41"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42"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43"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44"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45"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46"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47"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48"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49"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50"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51"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52"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53"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54"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55"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56"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57"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58"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59"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60"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61"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62"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63"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64"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65"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66"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67"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68"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69"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70"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71"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72"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73"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74"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75"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76"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77"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78"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79"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80"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81"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82"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83"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84"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85"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86"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87"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88"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89"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90"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91"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92"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93"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94"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95"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96"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97"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98"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99"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200"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201"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202"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6B66F443-C7FF-41AF-85F2-16509491A800}">
          <x14:formula1>
            <xm:f>'プルダウン（アセスメント）'!$C$30:$C$31</xm:f>
          </x14:formula1>
          <xm:sqref>N16:N17</xm:sqref>
        </x14:dataValidation>
        <x14:dataValidation type="list" allowBlank="1" showInputMessage="1" xr:uid="{013A987F-1367-47ED-8596-52FB6FBA4BCF}">
          <x14:formula1>
            <xm:f>'プルダウン（アセスメント）'!$N$63:$N$68</xm:f>
          </x14:formula1>
          <xm:sqref>J10</xm:sqref>
        </x14:dataValidation>
        <x14:dataValidation type="list" allowBlank="1" showInputMessage="1" xr:uid="{6EE0E4EF-C707-4E81-930C-221CD5D48F6A}">
          <x14:formula1>
            <xm:f>'プルダウン（アセスメント）'!$N$63:$N$65</xm:f>
          </x14:formula1>
          <xm:sqref>G10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tabColor rgb="FFCCFF99"/>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25" customWidth="1"/>
    <col min="3" max="4" width="4.5546875" style="25" customWidth="1"/>
    <col min="5" max="5" width="5.77734375" style="25" customWidth="1"/>
    <col min="6" max="15" width="4.5546875" style="25" customWidth="1"/>
    <col min="16" max="16" width="6.6640625" style="25" customWidth="1"/>
    <col min="17" max="18" width="5.77734375" style="25" customWidth="1"/>
    <col min="19" max="19" width="11.21875" style="25" customWidth="1"/>
    <col min="20" max="20" width="7.88671875" style="25" customWidth="1"/>
    <col min="21" max="21" width="11.21875" style="25" customWidth="1"/>
    <col min="22" max="22" width="6" style="25" customWidth="1"/>
    <col min="23" max="23" width="11.21875" style="25" customWidth="1"/>
    <col min="24" max="24" width="3.77734375" style="24" customWidth="1"/>
    <col min="25" max="25" width="41.77734375" style="24" bestFit="1" customWidth="1"/>
    <col min="26" max="35" width="3.77734375" style="24" customWidth="1"/>
    <col min="36" max="16384" width="10" style="24"/>
  </cols>
  <sheetData>
    <row r="1" spans="1:49" ht="13.5" customHeight="1">
      <c r="T1" s="1215" t="s">
        <v>334</v>
      </c>
      <c r="U1" s="1215"/>
      <c r="V1" s="1216"/>
      <c r="W1" s="1216"/>
    </row>
    <row r="2" spans="1:49" ht="13.5" customHeight="1">
      <c r="T2" s="1215" t="s">
        <v>333</v>
      </c>
      <c r="U2" s="1215"/>
      <c r="V2" s="1216"/>
      <c r="W2" s="1216"/>
    </row>
    <row r="3" spans="1:49" ht="13.5" customHeight="1">
      <c r="T3" s="1215" t="s">
        <v>332</v>
      </c>
      <c r="U3" s="1215"/>
      <c r="V3" s="1216"/>
      <c r="W3" s="1216"/>
    </row>
    <row r="4" spans="1:49" s="47" customFormat="1" ht="23.25" customHeight="1">
      <c r="B4" s="50"/>
      <c r="C4" s="50"/>
      <c r="D4" s="50"/>
      <c r="E4" s="50"/>
      <c r="F4" s="50"/>
      <c r="G4" s="50"/>
      <c r="H4" s="50"/>
      <c r="I4" s="50"/>
      <c r="J4" s="56" t="s">
        <v>331</v>
      </c>
      <c r="M4" s="50"/>
      <c r="N4" s="50"/>
      <c r="O4" s="50"/>
      <c r="P4" s="50"/>
      <c r="Q4" s="50"/>
      <c r="R4" s="1225"/>
      <c r="S4" s="1212"/>
      <c r="T4" s="1212"/>
      <c r="U4" s="54"/>
      <c r="V4" s="54"/>
      <c r="W4" s="54"/>
      <c r="Y4" s="236" t="s">
        <v>826</v>
      </c>
    </row>
    <row r="5" spans="1:49" s="53" customFormat="1" ht="19.2" customHeight="1">
      <c r="A5" s="1212" t="s">
        <v>535</v>
      </c>
      <c r="B5" s="1212"/>
      <c r="C5" s="1212"/>
      <c r="D5" s="1212"/>
      <c r="E5" s="1212"/>
      <c r="F5" s="1212"/>
      <c r="G5" s="1212"/>
      <c r="H5" s="1212"/>
      <c r="I5" s="1212"/>
      <c r="J5" s="1212"/>
      <c r="K5" s="1212"/>
      <c r="L5" s="1212"/>
      <c r="M5" s="1212"/>
      <c r="N5" s="1212"/>
      <c r="O5" s="1212"/>
      <c r="P5" s="1212"/>
      <c r="Q5" s="1212"/>
      <c r="R5" s="1212"/>
      <c r="S5" s="1212"/>
      <c r="T5" s="1212"/>
      <c r="U5" s="1212"/>
      <c r="V5" s="1212"/>
      <c r="W5" s="1212"/>
      <c r="Y5" s="314" t="s">
        <v>1030</v>
      </c>
      <c r="AN5" s="52"/>
    </row>
    <row r="6" spans="1:49" s="49" customFormat="1" ht="19.5" customHeight="1">
      <c r="A6" s="1209" t="s">
        <v>330</v>
      </c>
      <c r="B6" s="1209"/>
      <c r="C6" s="1209"/>
      <c r="D6" s="1209"/>
      <c r="E6" s="1209"/>
      <c r="F6" s="1210"/>
      <c r="G6" s="1210"/>
      <c r="H6" s="1210"/>
      <c r="I6" s="1210"/>
      <c r="J6" s="1210"/>
      <c r="K6" s="1210"/>
      <c r="L6" s="1210"/>
      <c r="M6" s="1210"/>
      <c r="N6" s="1210"/>
      <c r="P6" s="1211" t="s">
        <v>329</v>
      </c>
      <c r="Q6" s="1211"/>
      <c r="R6" s="1211"/>
      <c r="S6" s="1211"/>
      <c r="T6" s="1212">
        <f>'アセスメント（No.1）'!Z4</f>
        <v>0</v>
      </c>
      <c r="U6" s="1212"/>
      <c r="V6" s="1212"/>
      <c r="W6" s="1212"/>
      <c r="Y6" s="314" t="s">
        <v>1031</v>
      </c>
    </row>
    <row r="7" spans="1:49" s="49" customFormat="1" ht="18" customHeight="1">
      <c r="A7" s="1209" t="s">
        <v>328</v>
      </c>
      <c r="B7" s="1209"/>
      <c r="C7" s="1209"/>
      <c r="D7" s="1209"/>
      <c r="E7" s="1209"/>
      <c r="F7" s="1210"/>
      <c r="G7" s="1210"/>
      <c r="H7" s="1210"/>
      <c r="I7" s="1210"/>
      <c r="J7" s="1210"/>
      <c r="K7" s="1210"/>
      <c r="L7" s="1210"/>
      <c r="M7" s="1210"/>
      <c r="N7" s="1210"/>
      <c r="P7" s="1211" t="s">
        <v>327</v>
      </c>
      <c r="Q7" s="1211"/>
      <c r="R7" s="1211"/>
      <c r="S7" s="1211"/>
      <c r="T7" s="1212">
        <f>'アセスメント（No.1）'!Z11</f>
        <v>0</v>
      </c>
      <c r="U7" s="1212"/>
      <c r="V7" s="1212"/>
      <c r="W7" s="1212"/>
      <c r="Y7" s="314" t="s">
        <v>1032</v>
      </c>
      <c r="AB7" s="123"/>
      <c r="AC7" s="123"/>
    </row>
    <row r="8" spans="1:49" s="27" customFormat="1" ht="24" customHeight="1">
      <c r="B8" s="1212"/>
      <c r="C8" s="1212"/>
      <c r="D8" s="1212"/>
      <c r="E8" s="1212"/>
      <c r="F8" s="1212"/>
      <c r="G8" s="1212"/>
      <c r="H8" s="1212"/>
      <c r="I8" s="1212"/>
      <c r="J8" s="1212"/>
      <c r="K8" s="1212"/>
      <c r="L8" s="123"/>
      <c r="O8" s="49"/>
      <c r="P8" s="123" t="s">
        <v>533</v>
      </c>
      <c r="Q8" s="1208">
        <f>'アセスメント（No.1）'!Z8</f>
        <v>0</v>
      </c>
      <c r="R8" s="1208"/>
      <c r="S8" s="1208"/>
      <c r="T8" s="158" t="s">
        <v>534</v>
      </c>
      <c r="U8" s="1208">
        <f>'アセスメント（No.1）'!AB8</f>
        <v>0</v>
      </c>
      <c r="V8" s="1208"/>
      <c r="W8" s="1208"/>
    </row>
    <row r="9" spans="1:49" s="26" customFormat="1" ht="22.5" customHeight="1">
      <c r="A9" s="27"/>
      <c r="B9" s="1287" t="s">
        <v>326</v>
      </c>
      <c r="C9" s="1287"/>
      <c r="D9" s="1287"/>
      <c r="E9" s="1287"/>
      <c r="F9" s="1287"/>
      <c r="G9" s="1287"/>
      <c r="H9" s="1287"/>
      <c r="I9" s="1287"/>
      <c r="J9" s="1287"/>
      <c r="K9" s="1287"/>
      <c r="L9" s="1287"/>
      <c r="M9" s="1287"/>
      <c r="N9" s="1287"/>
      <c r="O9" s="1287"/>
      <c r="P9" s="1287"/>
      <c r="Q9" s="1287"/>
      <c r="R9" s="1287"/>
      <c r="S9" s="1287"/>
      <c r="T9" s="1287"/>
      <c r="U9" s="1287"/>
      <c r="V9" s="1287"/>
      <c r="W9" s="1287"/>
      <c r="AB9" s="47"/>
      <c r="AC9" s="47"/>
      <c r="AD9" s="47"/>
      <c r="AE9" s="47"/>
      <c r="AF9" s="47"/>
      <c r="AG9" s="47"/>
      <c r="AH9" s="47"/>
      <c r="AI9" s="47"/>
      <c r="AJ9" s="47"/>
      <c r="AK9" s="47"/>
      <c r="AL9" s="47"/>
      <c r="AM9" s="47"/>
      <c r="AN9" s="47"/>
      <c r="AO9" s="47"/>
      <c r="AP9" s="47"/>
      <c r="AQ9" s="47"/>
      <c r="AR9" s="47"/>
      <c r="AS9" s="47"/>
      <c r="AT9" s="47"/>
      <c r="AU9" s="47"/>
      <c r="AV9" s="47"/>
      <c r="AW9" s="47"/>
    </row>
    <row r="10" spans="1:49" ht="7.5" customHeight="1">
      <c r="A10" s="46"/>
      <c r="B10" s="28"/>
    </row>
    <row r="11" spans="1:49" s="26" customFormat="1">
      <c r="A11" s="1231" t="s">
        <v>325</v>
      </c>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Y11" s="100"/>
      <c r="Z11" s="112"/>
      <c r="AA11" s="112"/>
      <c r="AB11" s="112"/>
      <c r="AC11" s="112"/>
      <c r="AD11" s="112"/>
      <c r="AE11" s="112"/>
      <c r="AF11" s="112"/>
      <c r="AG11" s="113"/>
      <c r="AH11" s="112"/>
      <c r="AI11" s="112"/>
      <c r="AJ11" s="112"/>
      <c r="AK11" s="100"/>
      <c r="AL11" s="100"/>
      <c r="AM11" s="100"/>
      <c r="AN11" s="100"/>
      <c r="AO11" s="100"/>
    </row>
    <row r="12" spans="1:49" s="26" customFormat="1" ht="20.25" customHeight="1">
      <c r="A12" s="25"/>
      <c r="B12" s="1243" t="s">
        <v>324</v>
      </c>
      <c r="C12" s="1244"/>
      <c r="D12" s="1244"/>
      <c r="E12" s="1244"/>
      <c r="F12" s="1288" t="s">
        <v>323</v>
      </c>
      <c r="G12" s="1289"/>
      <c r="H12" s="1289"/>
      <c r="I12" s="1213" t="str">
        <f>'アセスメント（No.1）'!C8</f>
        <v>自動表示</v>
      </c>
      <c r="J12" s="1213"/>
      <c r="K12" s="1213"/>
      <c r="L12" s="1213"/>
      <c r="M12" s="1213"/>
      <c r="N12" s="1213"/>
      <c r="O12" s="1214"/>
      <c r="P12" s="1233" t="s">
        <v>87</v>
      </c>
      <c r="Q12" s="1262"/>
      <c r="R12" s="1309" t="str">
        <f ca="1">'アセスメント（No.1）'!V9</f>
        <v>自動計算</v>
      </c>
      <c r="S12" s="1310"/>
      <c r="T12" s="1274" t="s">
        <v>276</v>
      </c>
      <c r="U12" s="1275"/>
      <c r="V12" s="1259">
        <f>'アセスメント（No.1）'!J9</f>
        <v>0</v>
      </c>
      <c r="W12" s="1260"/>
      <c r="Y12" s="100"/>
      <c r="Z12" s="112"/>
      <c r="AA12" s="112"/>
      <c r="AB12" s="112"/>
      <c r="AC12" s="112"/>
      <c r="AD12" s="112"/>
      <c r="AE12" s="112"/>
      <c r="AF12" s="112"/>
      <c r="AG12" s="112"/>
      <c r="AH12" s="112"/>
      <c r="AI12" s="112"/>
      <c r="AJ12" s="112"/>
      <c r="AK12" s="100"/>
      <c r="AL12" s="100"/>
      <c r="AM12" s="100"/>
      <c r="AN12" s="100"/>
      <c r="AO12" s="100"/>
    </row>
    <row r="13" spans="1:49" s="26" customFormat="1" ht="29.25" customHeight="1">
      <c r="A13" s="25"/>
      <c r="B13" s="1246"/>
      <c r="C13" s="1247"/>
      <c r="D13" s="1247"/>
      <c r="E13" s="1247"/>
      <c r="F13" s="1288">
        <f>'アセスメント（No.1）'!C9</f>
        <v>0</v>
      </c>
      <c r="G13" s="1289"/>
      <c r="H13" s="1289"/>
      <c r="I13" s="1289"/>
      <c r="J13" s="1289"/>
      <c r="K13" s="1289"/>
      <c r="L13" s="1289"/>
      <c r="M13" s="1289"/>
      <c r="N13" s="1289"/>
      <c r="O13" s="1290"/>
      <c r="P13" s="1233" t="s">
        <v>322</v>
      </c>
      <c r="Q13" s="1263"/>
      <c r="R13" s="1306">
        <f>'アセスメント（No.1）'!R8</f>
        <v>0</v>
      </c>
      <c r="S13" s="1307"/>
      <c r="T13" s="1307"/>
      <c r="U13" s="1307"/>
      <c r="V13" s="1307"/>
      <c r="W13" s="1308"/>
      <c r="Y13" s="100"/>
      <c r="Z13" s="100"/>
      <c r="AA13" s="100"/>
      <c r="AB13" s="100"/>
      <c r="AC13" s="100"/>
      <c r="AD13" s="100"/>
      <c r="AE13" s="100"/>
      <c r="AF13" s="100"/>
      <c r="AG13" s="100"/>
      <c r="AH13" s="100"/>
      <c r="AI13" s="100"/>
      <c r="AJ13" s="100"/>
      <c r="AK13" s="100"/>
      <c r="AL13" s="100"/>
      <c r="AM13" s="100"/>
      <c r="AN13" s="100"/>
      <c r="AO13" s="100"/>
    </row>
    <row r="14" spans="1:49" s="26" customFormat="1" ht="11.4" customHeight="1">
      <c r="A14" s="25"/>
      <c r="B14" s="1243" t="s">
        <v>19</v>
      </c>
      <c r="C14" s="1244"/>
      <c r="D14" s="1244"/>
      <c r="E14" s="1245"/>
      <c r="F14" s="44" t="s">
        <v>321</v>
      </c>
      <c r="G14" s="1305">
        <f>'アセスメント（No.1）'!D10</f>
        <v>0</v>
      </c>
      <c r="H14" s="1305"/>
      <c r="I14" s="1305"/>
      <c r="J14" s="1305"/>
      <c r="K14" s="108"/>
      <c r="L14" s="108"/>
      <c r="M14" s="108"/>
      <c r="N14" s="108"/>
      <c r="O14" s="43"/>
      <c r="P14" s="1291" t="s">
        <v>6</v>
      </c>
      <c r="Q14" s="1292"/>
      <c r="R14" s="1293"/>
      <c r="S14" s="1301">
        <f>'アセスメント（No.1）'!C12</f>
        <v>0</v>
      </c>
      <c r="T14" s="1301"/>
      <c r="U14" s="1301"/>
      <c r="V14" s="1301"/>
      <c r="W14" s="1302"/>
      <c r="Y14" s="100"/>
      <c r="Z14" s="100"/>
      <c r="AA14" s="100"/>
      <c r="AB14" s="100"/>
      <c r="AC14" s="100"/>
      <c r="AD14" s="100"/>
      <c r="AE14" s="100"/>
      <c r="AF14" s="100"/>
      <c r="AG14" s="100"/>
      <c r="AH14" s="100"/>
      <c r="AI14" s="100"/>
      <c r="AJ14" s="100"/>
      <c r="AK14" s="100"/>
      <c r="AL14" s="100"/>
      <c r="AM14" s="100"/>
      <c r="AN14" s="100"/>
      <c r="AO14" s="100"/>
    </row>
    <row r="15" spans="1:49" s="26" customFormat="1" ht="31.5" customHeight="1">
      <c r="A15" s="25"/>
      <c r="B15" s="1246"/>
      <c r="C15" s="1247"/>
      <c r="D15" s="1247"/>
      <c r="E15" s="1248"/>
      <c r="F15" s="1298">
        <f>'アセスメント（No.1）'!C11</f>
        <v>0</v>
      </c>
      <c r="G15" s="1299"/>
      <c r="H15" s="1299"/>
      <c r="I15" s="1299"/>
      <c r="J15" s="1299"/>
      <c r="K15" s="1299"/>
      <c r="L15" s="1299"/>
      <c r="M15" s="1299"/>
      <c r="N15" s="1299"/>
      <c r="O15" s="1300"/>
      <c r="P15" s="1294"/>
      <c r="Q15" s="1295"/>
      <c r="R15" s="1296"/>
      <c r="S15" s="1303"/>
      <c r="T15" s="1303"/>
      <c r="U15" s="1303"/>
      <c r="V15" s="1303"/>
      <c r="W15" s="1304"/>
      <c r="Y15" s="100"/>
      <c r="Z15" s="101"/>
      <c r="AA15" s="100"/>
      <c r="AB15" s="100"/>
      <c r="AC15" s="100"/>
      <c r="AD15" s="100"/>
      <c r="AE15" s="100"/>
      <c r="AF15" s="100"/>
      <c r="AG15" s="100"/>
      <c r="AH15" s="100"/>
      <c r="AI15" s="100"/>
      <c r="AJ15" s="100"/>
      <c r="AK15" s="100"/>
      <c r="AL15" s="100"/>
      <c r="AM15" s="100"/>
      <c r="AN15" s="100"/>
      <c r="AO15" s="100"/>
    </row>
    <row r="16" spans="1:49" s="30" customFormat="1" ht="28.5" customHeight="1">
      <c r="A16" s="32"/>
      <c r="B16" s="1219" t="s">
        <v>320</v>
      </c>
      <c r="C16" s="1220"/>
      <c r="D16" s="1220"/>
      <c r="E16" s="1221"/>
      <c r="F16" s="1205" t="s">
        <v>319</v>
      </c>
      <c r="G16" s="1206"/>
      <c r="H16" s="1206"/>
      <c r="I16" s="1218">
        <f>'アセスメント（No.3）'!C34</f>
        <v>0</v>
      </c>
      <c r="J16" s="1206"/>
      <c r="K16" s="1207"/>
      <c r="L16" s="42"/>
      <c r="M16" s="1217" t="s">
        <v>318</v>
      </c>
      <c r="N16" s="1297"/>
      <c r="O16" s="1205" t="s">
        <v>317</v>
      </c>
      <c r="P16" s="1206"/>
      <c r="Q16" s="41"/>
      <c r="R16" s="36" t="s">
        <v>316</v>
      </c>
      <c r="S16" s="31" t="s">
        <v>315</v>
      </c>
      <c r="T16" s="40">
        <f>'アセスメント（No.3）'!E34</f>
        <v>0</v>
      </c>
      <c r="U16" s="1205"/>
      <c r="V16" s="1206"/>
      <c r="W16" s="1207"/>
      <c r="Y16" s="102"/>
      <c r="Z16" s="102"/>
      <c r="AA16" s="102"/>
      <c r="AB16" s="102"/>
      <c r="AC16" s="1286"/>
      <c r="AD16" s="1286"/>
      <c r="AE16" s="1286"/>
      <c r="AF16" s="1286"/>
      <c r="AG16" s="1286"/>
      <c r="AH16" s="1286"/>
      <c r="AI16" s="1286"/>
      <c r="AJ16" s="102"/>
      <c r="AK16" s="102"/>
      <c r="AL16" s="102"/>
      <c r="AM16" s="102"/>
      <c r="AN16" s="102"/>
      <c r="AO16" s="102"/>
    </row>
    <row r="17" spans="1:41" s="30" customFormat="1" ht="29.25" customHeight="1">
      <c r="A17" s="32"/>
      <c r="B17" s="1222"/>
      <c r="C17" s="1223"/>
      <c r="D17" s="1223"/>
      <c r="E17" s="1224"/>
      <c r="F17" s="1205" t="s">
        <v>314</v>
      </c>
      <c r="G17" s="1206"/>
      <c r="H17" s="1206"/>
      <c r="I17" s="39" t="s">
        <v>313</v>
      </c>
      <c r="J17" s="1217"/>
      <c r="K17" s="1217"/>
      <c r="L17" s="1217"/>
      <c r="M17" s="1217"/>
      <c r="N17" s="1217"/>
      <c r="O17" s="1217"/>
      <c r="P17" s="1217"/>
      <c r="Q17" s="1217"/>
      <c r="R17" s="1217"/>
      <c r="S17" s="1217"/>
      <c r="T17" s="1217"/>
      <c r="U17" s="1217"/>
      <c r="V17" s="39" t="s">
        <v>312</v>
      </c>
      <c r="W17" s="38"/>
      <c r="Y17" s="102"/>
      <c r="Z17" s="102"/>
      <c r="AA17" s="102"/>
      <c r="AB17" s="102"/>
      <c r="AC17" s="102"/>
      <c r="AD17" s="102"/>
      <c r="AE17" s="102"/>
      <c r="AF17" s="102"/>
      <c r="AG17" s="102"/>
      <c r="AH17" s="102"/>
      <c r="AI17" s="102"/>
      <c r="AJ17" s="102"/>
      <c r="AK17" s="102"/>
      <c r="AL17" s="102"/>
      <c r="AM17" s="102"/>
      <c r="AN17" s="102"/>
      <c r="AO17" s="102"/>
    </row>
    <row r="18" spans="1:41" s="30" customFormat="1" ht="39.75" customHeight="1">
      <c r="A18" s="32"/>
      <c r="B18" s="1202" t="s">
        <v>311</v>
      </c>
      <c r="C18" s="1203"/>
      <c r="D18" s="1203"/>
      <c r="E18" s="1204"/>
      <c r="F18" s="1205">
        <f>'アセスメント（No.1）'!O29</f>
        <v>0</v>
      </c>
      <c r="G18" s="1206"/>
      <c r="H18" s="1207"/>
      <c r="I18" s="1200" t="s">
        <v>310</v>
      </c>
      <c r="J18" s="1201"/>
      <c r="K18" s="1194" t="str">
        <f>'アセスメント（No.1）'!O30</f>
        <v>令和　年　月　日</v>
      </c>
      <c r="L18" s="1194"/>
      <c r="M18" s="1194"/>
      <c r="N18" s="1194"/>
      <c r="O18" s="1194"/>
      <c r="P18" s="1194"/>
      <c r="Q18" s="1194"/>
      <c r="R18" s="1194"/>
      <c r="S18" s="37" t="s">
        <v>309</v>
      </c>
      <c r="T18" s="1195" t="str">
        <f>'アセスメント（No.1）'!T30</f>
        <v>令和 年 月日</v>
      </c>
      <c r="U18" s="1195"/>
      <c r="V18" s="1195"/>
      <c r="W18" s="1196"/>
      <c r="Y18" s="102"/>
      <c r="Z18" s="102"/>
      <c r="AA18" s="102"/>
      <c r="AB18" s="102"/>
      <c r="AC18" s="102"/>
      <c r="AD18" s="102"/>
      <c r="AE18" s="102"/>
      <c r="AF18" s="102"/>
      <c r="AG18" s="102"/>
      <c r="AH18" s="102"/>
      <c r="AI18" s="102"/>
      <c r="AJ18" s="102"/>
      <c r="AK18" s="102"/>
      <c r="AL18" s="102"/>
      <c r="AM18" s="102"/>
      <c r="AN18" s="102"/>
      <c r="AO18" s="102"/>
    </row>
    <row r="19" spans="1:41" s="30" customFormat="1" ht="34.5" customHeight="1">
      <c r="A19" s="32"/>
      <c r="B19" s="1200" t="s">
        <v>308</v>
      </c>
      <c r="C19" s="1229"/>
      <c r="D19" s="1229"/>
      <c r="E19" s="1230"/>
      <c r="F19" s="1197">
        <f>'アセスメント（No.1）'!H46</f>
        <v>0</v>
      </c>
      <c r="G19" s="1198"/>
      <c r="H19" s="1198"/>
      <c r="I19" s="1198"/>
      <c r="J19" s="1198"/>
      <c r="K19" s="1198"/>
      <c r="L19" s="1198"/>
      <c r="M19" s="1198"/>
      <c r="N19" s="1198"/>
      <c r="O19" s="1198"/>
      <c r="P19" s="1198"/>
      <c r="Q19" s="1198"/>
      <c r="R19" s="1198"/>
      <c r="S19" s="1198"/>
      <c r="T19" s="1199"/>
      <c r="U19" s="1188" t="s">
        <v>499</v>
      </c>
      <c r="V19" s="1189"/>
      <c r="W19" s="1190"/>
      <c r="Y19" s="102"/>
      <c r="Z19" s="102"/>
      <c r="AA19" s="102"/>
      <c r="AB19" s="102"/>
      <c r="AC19" s="102"/>
      <c r="AD19" s="102"/>
      <c r="AE19" s="102"/>
      <c r="AF19" s="102"/>
      <c r="AG19" s="102"/>
      <c r="AH19" s="102"/>
      <c r="AI19" s="102"/>
      <c r="AJ19" s="102"/>
      <c r="AK19" s="102"/>
      <c r="AL19" s="102"/>
      <c r="AM19" s="102"/>
      <c r="AN19" s="102"/>
      <c r="AO19" s="102"/>
    </row>
    <row r="20" spans="1:41" s="30" customFormat="1" ht="34.5" customHeight="1">
      <c r="A20" s="32"/>
      <c r="B20" s="1200" t="s">
        <v>307</v>
      </c>
      <c r="C20" s="1229"/>
      <c r="D20" s="1229"/>
      <c r="E20" s="1230"/>
      <c r="F20" s="1197">
        <f>'アセスメント（No.1）'!W46</f>
        <v>0</v>
      </c>
      <c r="G20" s="1198"/>
      <c r="H20" s="1198"/>
      <c r="I20" s="1198"/>
      <c r="J20" s="1198"/>
      <c r="K20" s="1198"/>
      <c r="L20" s="1198"/>
      <c r="M20" s="1198"/>
      <c r="N20" s="1198"/>
      <c r="O20" s="1198"/>
      <c r="P20" s="1198"/>
      <c r="Q20" s="1198"/>
      <c r="R20" s="1198"/>
      <c r="S20" s="1198"/>
      <c r="T20" s="1199"/>
      <c r="U20" s="1191"/>
      <c r="V20" s="1192"/>
      <c r="W20" s="1193"/>
      <c r="Y20" s="102"/>
      <c r="Z20" s="102"/>
      <c r="AA20" s="102"/>
      <c r="AB20" s="102"/>
      <c r="AC20" s="102"/>
      <c r="AD20" s="102"/>
      <c r="AE20" s="102"/>
      <c r="AF20" s="102"/>
      <c r="AG20" s="102"/>
      <c r="AH20" s="102"/>
      <c r="AI20" s="102"/>
      <c r="AJ20" s="102"/>
      <c r="AK20" s="102"/>
      <c r="AL20" s="102"/>
      <c r="AM20" s="102"/>
      <c r="AN20" s="102"/>
      <c r="AO20" s="102"/>
    </row>
    <row r="21" spans="1:41" s="30" customFormat="1" ht="34.5" customHeight="1">
      <c r="A21" s="32"/>
      <c r="B21" s="1232" t="s">
        <v>306</v>
      </c>
      <c r="C21" s="1232"/>
      <c r="D21" s="1232"/>
      <c r="E21" s="1232"/>
      <c r="F21" s="1205">
        <f>'アセスメント（No.1）'!O29</f>
        <v>0</v>
      </c>
      <c r="G21" s="1206"/>
      <c r="H21" s="1206"/>
      <c r="I21" s="1206"/>
      <c r="J21" s="1206"/>
      <c r="K21" s="1206"/>
      <c r="L21" s="1206"/>
      <c r="M21" s="1206"/>
      <c r="N21" s="1228" t="s">
        <v>305</v>
      </c>
      <c r="O21" s="1229"/>
      <c r="P21" s="1229"/>
      <c r="Q21" s="1230"/>
      <c r="R21" s="122" t="s">
        <v>529</v>
      </c>
      <c r="S21" s="107">
        <f>'アセスメント（No.1）'!E33</f>
        <v>0</v>
      </c>
      <c r="T21" s="122" t="s">
        <v>530</v>
      </c>
      <c r="U21" s="107">
        <f>'アセスメント（No.1）'!U33:W33</f>
        <v>0</v>
      </c>
      <c r="V21" s="122" t="s">
        <v>531</v>
      </c>
      <c r="W21" s="109">
        <f>'アセスメント（No.1）'!M33</f>
        <v>0</v>
      </c>
      <c r="Y21" s="102"/>
      <c r="Z21" s="102"/>
      <c r="AA21" s="102"/>
      <c r="AB21" s="102"/>
      <c r="AC21" s="102"/>
      <c r="AD21" s="102"/>
      <c r="AE21" s="102"/>
      <c r="AF21" s="102"/>
      <c r="AG21" s="102"/>
      <c r="AH21" s="102"/>
      <c r="AI21" s="102"/>
      <c r="AJ21" s="102"/>
      <c r="AK21" s="102"/>
      <c r="AL21" s="102"/>
      <c r="AM21" s="102"/>
      <c r="AN21" s="102"/>
      <c r="AO21" s="102"/>
    </row>
    <row r="22" spans="1:41" s="30" customFormat="1" ht="22.5" customHeight="1">
      <c r="A22" s="32"/>
      <c r="B22" s="1232" t="s">
        <v>304</v>
      </c>
      <c r="C22" s="1232"/>
      <c r="D22" s="1232"/>
      <c r="E22" s="1232"/>
      <c r="F22" s="1205">
        <f>'アセスメント（No.1）'!C34</f>
        <v>0</v>
      </c>
      <c r="G22" s="1206"/>
      <c r="H22" s="1206"/>
      <c r="I22" s="1206"/>
      <c r="J22" s="1206"/>
      <c r="K22" s="1206"/>
      <c r="L22" s="1206"/>
      <c r="M22" s="1206"/>
      <c r="N22" s="1206"/>
      <c r="O22" s="1206"/>
      <c r="P22" s="1206"/>
      <c r="Q22" s="1206"/>
      <c r="R22" s="1206"/>
      <c r="S22" s="1206"/>
      <c r="T22" s="1206"/>
      <c r="U22" s="1206"/>
      <c r="V22" s="1206"/>
      <c r="W22" s="1207"/>
      <c r="Y22" s="102"/>
      <c r="Z22" s="102"/>
      <c r="AA22" s="102"/>
      <c r="AB22" s="102"/>
      <c r="AC22" s="102"/>
      <c r="AD22" s="102"/>
      <c r="AE22" s="102"/>
      <c r="AF22" s="102"/>
      <c r="AG22" s="102"/>
      <c r="AH22" s="102"/>
      <c r="AI22" s="102"/>
      <c r="AJ22" s="102"/>
      <c r="AK22" s="102"/>
      <c r="AL22" s="102"/>
      <c r="AM22" s="102"/>
      <c r="AN22" s="102"/>
      <c r="AO22" s="102"/>
    </row>
    <row r="23" spans="1:41" s="26" customFormat="1" ht="7.5" customHeight="1">
      <c r="A23" s="25"/>
      <c r="B23" s="25"/>
      <c r="C23" s="25"/>
      <c r="D23" s="25"/>
      <c r="E23" s="25"/>
      <c r="F23" s="25"/>
      <c r="G23" s="25"/>
      <c r="H23" s="25"/>
      <c r="I23" s="25"/>
      <c r="J23" s="25"/>
      <c r="K23" s="25"/>
      <c r="L23" s="25"/>
      <c r="M23" s="25"/>
      <c r="N23" s="25"/>
      <c r="O23" s="25"/>
      <c r="P23" s="25"/>
      <c r="Q23" s="25"/>
      <c r="R23" s="25"/>
      <c r="S23" s="25"/>
      <c r="T23" s="25"/>
      <c r="U23" s="25"/>
      <c r="V23" s="25"/>
      <c r="W23" s="25"/>
      <c r="Y23" s="100"/>
      <c r="Z23" s="100"/>
      <c r="AA23" s="100"/>
      <c r="AB23" s="100"/>
      <c r="AC23" s="100"/>
      <c r="AD23" s="100"/>
      <c r="AE23" s="100"/>
      <c r="AF23" s="100"/>
      <c r="AG23" s="100"/>
      <c r="AH23" s="100"/>
      <c r="AI23" s="100"/>
      <c r="AJ23" s="100"/>
      <c r="AK23" s="100"/>
      <c r="AL23" s="100"/>
      <c r="AM23" s="100"/>
      <c r="AN23" s="100"/>
      <c r="AO23" s="100"/>
    </row>
    <row r="24" spans="1:41" s="26" customFormat="1">
      <c r="A24" s="1231" t="s">
        <v>303</v>
      </c>
      <c r="B24" s="1231"/>
      <c r="C24" s="1231"/>
      <c r="D24" s="1231"/>
      <c r="E24" s="1231"/>
      <c r="F24" s="1231"/>
      <c r="G24" s="1231"/>
      <c r="H24" s="1231"/>
      <c r="I24" s="1231"/>
      <c r="J24" s="1231"/>
      <c r="K24" s="1231"/>
      <c r="L24" s="1231"/>
      <c r="M24" s="1231"/>
      <c r="N24" s="1231"/>
      <c r="O24" s="1231"/>
      <c r="P24" s="1231"/>
      <c r="Q24" s="1231"/>
      <c r="R24" s="1231"/>
      <c r="S24" s="1231"/>
      <c r="T24" s="1231"/>
      <c r="U24" s="1231"/>
      <c r="V24" s="1231"/>
      <c r="W24" s="1231"/>
      <c r="Y24" s="100"/>
      <c r="Z24" s="100"/>
      <c r="AA24" s="100"/>
      <c r="AB24" s="100"/>
      <c r="AC24" s="100"/>
      <c r="AD24" s="100"/>
      <c r="AE24" s="100"/>
      <c r="AF24" s="100"/>
      <c r="AG24" s="100"/>
      <c r="AH24" s="100"/>
      <c r="AI24" s="100"/>
      <c r="AJ24" s="100"/>
      <c r="AK24" s="100"/>
      <c r="AL24" s="100"/>
      <c r="AM24" s="100"/>
      <c r="AN24" s="100"/>
      <c r="AO24" s="100"/>
    </row>
    <row r="25" spans="1:41" s="26" customFormat="1" ht="39.75" customHeight="1">
      <c r="A25" s="25"/>
      <c r="B25" s="1274" t="s">
        <v>302</v>
      </c>
      <c r="C25" s="1234"/>
      <c r="D25" s="1234"/>
      <c r="E25" s="1275"/>
      <c r="F25" s="1276">
        <f>'アセスメント（No.1）'!C13</f>
        <v>0</v>
      </c>
      <c r="G25" s="1277"/>
      <c r="H25" s="1277"/>
      <c r="I25" s="1277"/>
      <c r="J25" s="1277"/>
      <c r="K25" s="1277"/>
      <c r="L25" s="1277"/>
      <c r="M25" s="1277"/>
      <c r="N25" s="1277"/>
      <c r="O25" s="1277"/>
      <c r="P25" s="1277"/>
      <c r="Q25" s="1278"/>
      <c r="R25" s="1278"/>
      <c r="S25" s="1278"/>
      <c r="T25" s="1278"/>
      <c r="U25" s="1278"/>
      <c r="V25" s="1278"/>
      <c r="W25" s="1279"/>
      <c r="Y25" s="100"/>
      <c r="Z25" s="100"/>
      <c r="AA25" s="100"/>
      <c r="AB25" s="100"/>
      <c r="AC25" s="100"/>
      <c r="AD25" s="100"/>
      <c r="AE25" s="100"/>
      <c r="AF25" s="100"/>
      <c r="AG25" s="100"/>
      <c r="AH25" s="100"/>
      <c r="AI25" s="100"/>
      <c r="AJ25" s="100"/>
      <c r="AK25" s="100"/>
      <c r="AL25" s="100"/>
      <c r="AM25" s="100"/>
      <c r="AN25" s="100"/>
      <c r="AO25" s="100"/>
    </row>
    <row r="26" spans="1:41" s="26" customFormat="1" ht="24.9" customHeight="1">
      <c r="A26" s="25"/>
      <c r="B26" s="1274" t="s">
        <v>301</v>
      </c>
      <c r="C26" s="1234"/>
      <c r="D26" s="1234"/>
      <c r="E26" s="1275"/>
      <c r="F26" s="1258">
        <f>'アセスメント（No.1）'!D15</f>
        <v>0</v>
      </c>
      <c r="G26" s="1259"/>
      <c r="H26" s="1259"/>
      <c r="I26" s="1259"/>
      <c r="J26" s="1259"/>
      <c r="K26" s="1259" t="s">
        <v>300</v>
      </c>
      <c r="L26" s="1259"/>
      <c r="M26" s="35">
        <f>'アセスメント（No.1）'!G15</f>
        <v>0</v>
      </c>
      <c r="N26" s="34" t="s">
        <v>299</v>
      </c>
      <c r="O26" s="120">
        <f>'アセスメント（No.1）'!I15</f>
        <v>0</v>
      </c>
      <c r="P26" s="34" t="s">
        <v>298</v>
      </c>
      <c r="Q26" s="1233" t="s">
        <v>10</v>
      </c>
      <c r="R26" s="1263"/>
      <c r="S26" s="1241">
        <f>'アセスメント（No.1）'!K15</f>
        <v>0</v>
      </c>
      <c r="T26" s="1242"/>
      <c r="U26" s="103" t="s">
        <v>262</v>
      </c>
      <c r="V26" s="1239">
        <f>'アセスメント（No.1）'!T19</f>
        <v>0</v>
      </c>
      <c r="W26" s="1240"/>
      <c r="Y26" s="100"/>
      <c r="Z26" s="100"/>
      <c r="AA26" s="100"/>
      <c r="AB26" s="100"/>
      <c r="AC26" s="100"/>
      <c r="AD26" s="100"/>
      <c r="AE26" s="100"/>
      <c r="AF26" s="100"/>
      <c r="AG26" s="100"/>
      <c r="AH26" s="100"/>
      <c r="AI26" s="100"/>
      <c r="AJ26" s="100"/>
      <c r="AK26" s="100"/>
      <c r="AL26" s="100"/>
      <c r="AM26" s="100"/>
      <c r="AN26" s="100"/>
      <c r="AO26" s="100"/>
    </row>
    <row r="27" spans="1:41" s="26" customFormat="1" ht="22.5" customHeight="1">
      <c r="A27" s="25"/>
      <c r="B27" s="1274" t="s">
        <v>263</v>
      </c>
      <c r="C27" s="1234"/>
      <c r="D27" s="1234"/>
      <c r="E27" s="1275"/>
      <c r="F27" s="1258">
        <f>'アセスメント（No.1）'!D15</f>
        <v>0</v>
      </c>
      <c r="G27" s="1259"/>
      <c r="H27" s="1259"/>
      <c r="I27" s="1259"/>
      <c r="J27" s="1259"/>
      <c r="K27" s="1259" t="s">
        <v>300</v>
      </c>
      <c r="L27" s="1259"/>
      <c r="M27" s="35">
        <f>'アセスメント（No.1）'!G15</f>
        <v>0</v>
      </c>
      <c r="N27" s="34" t="s">
        <v>299</v>
      </c>
      <c r="O27" s="120">
        <f>'アセスメント（No.1）'!I15</f>
        <v>0</v>
      </c>
      <c r="P27" s="34" t="s">
        <v>298</v>
      </c>
      <c r="Q27" s="1233" t="s">
        <v>10</v>
      </c>
      <c r="R27" s="1263"/>
      <c r="S27" s="1241">
        <f>'アセスメント（No.1）'!K15</f>
        <v>0</v>
      </c>
      <c r="T27" s="1242"/>
      <c r="U27" s="105" t="s">
        <v>262</v>
      </c>
      <c r="V27" s="1239">
        <f>'アセスメント（No.1）'!T19</f>
        <v>0</v>
      </c>
      <c r="W27" s="1240"/>
      <c r="Y27" s="100"/>
      <c r="Z27" s="100"/>
      <c r="AA27" s="100"/>
      <c r="AB27" s="100"/>
      <c r="AC27" s="100"/>
      <c r="AD27" s="100"/>
      <c r="AE27" s="100"/>
      <c r="AF27" s="100"/>
      <c r="AG27" s="100"/>
      <c r="AH27" s="100"/>
      <c r="AI27" s="100"/>
      <c r="AJ27" s="100"/>
      <c r="AK27" s="100"/>
      <c r="AL27" s="100"/>
      <c r="AM27" s="100"/>
      <c r="AN27" s="100"/>
      <c r="AO27" s="100"/>
    </row>
    <row r="28" spans="1:41" s="26" customFormat="1" ht="11.25" customHeight="1">
      <c r="A28" s="25"/>
      <c r="B28" s="25"/>
      <c r="C28" s="25"/>
      <c r="D28" s="25"/>
      <c r="E28" s="25"/>
      <c r="F28" s="25"/>
      <c r="G28" s="25"/>
      <c r="H28" s="25"/>
      <c r="I28" s="25"/>
      <c r="J28" s="25"/>
      <c r="K28" s="25"/>
      <c r="L28" s="25"/>
      <c r="M28" s="25"/>
      <c r="N28" s="25"/>
      <c r="O28" s="25"/>
      <c r="P28" s="25"/>
      <c r="Q28" s="25"/>
      <c r="R28" s="25"/>
      <c r="S28" s="25"/>
      <c r="T28" s="25"/>
      <c r="U28" s="25"/>
      <c r="V28" s="25"/>
      <c r="W28" s="25"/>
      <c r="Y28" s="100"/>
      <c r="Z28" s="100"/>
      <c r="AA28" s="100"/>
      <c r="AB28" s="100"/>
      <c r="AC28" s="100"/>
      <c r="AD28" s="100"/>
      <c r="AE28" s="100"/>
      <c r="AF28" s="100"/>
      <c r="AG28" s="100"/>
      <c r="AH28" s="100"/>
      <c r="AI28" s="100"/>
      <c r="AJ28" s="100"/>
      <c r="AK28" s="100"/>
      <c r="AL28" s="100"/>
      <c r="AM28" s="100"/>
      <c r="AN28" s="100"/>
      <c r="AO28" s="100"/>
    </row>
    <row r="29" spans="1:41" s="26" customFormat="1">
      <c r="A29" s="1231" t="s">
        <v>297</v>
      </c>
      <c r="B29" s="1231"/>
      <c r="C29" s="1231"/>
      <c r="D29" s="1231"/>
      <c r="E29" s="1231"/>
      <c r="F29" s="1231"/>
      <c r="G29" s="1231"/>
      <c r="H29" s="1231"/>
      <c r="I29" s="1231"/>
      <c r="J29" s="1231"/>
      <c r="K29" s="1231"/>
      <c r="L29" s="1231"/>
      <c r="M29" s="1231"/>
      <c r="N29" s="1231"/>
      <c r="O29" s="1231"/>
      <c r="P29" s="1231"/>
      <c r="Q29" s="1231"/>
      <c r="R29" s="1231"/>
      <c r="S29" s="1231"/>
      <c r="T29" s="1231"/>
      <c r="U29" s="1231"/>
      <c r="V29" s="1231"/>
      <c r="W29" s="1231"/>
      <c r="Y29" s="100"/>
      <c r="Z29" s="100"/>
      <c r="AA29" s="100"/>
      <c r="AB29" s="100"/>
      <c r="AC29" s="100"/>
      <c r="AD29" s="100"/>
      <c r="AE29" s="100"/>
      <c r="AF29" s="100"/>
      <c r="AG29" s="100"/>
      <c r="AH29" s="100"/>
      <c r="AI29" s="100"/>
      <c r="AJ29" s="100"/>
      <c r="AK29" s="100"/>
      <c r="AL29" s="100"/>
      <c r="AM29" s="100"/>
      <c r="AN29" s="100"/>
      <c r="AO29" s="100"/>
    </row>
    <row r="30" spans="1:41" s="30" customFormat="1" ht="35.25" customHeight="1">
      <c r="A30" s="33"/>
      <c r="B30" s="1200" t="s">
        <v>296</v>
      </c>
      <c r="C30" s="1235"/>
      <c r="D30" s="1235"/>
      <c r="E30" s="1201"/>
      <c r="F30" s="1236"/>
      <c r="G30" s="1237"/>
      <c r="H30" s="1237"/>
      <c r="I30" s="1237"/>
      <c r="J30" s="1237"/>
      <c r="K30" s="1237"/>
      <c r="L30" s="1237"/>
      <c r="M30" s="1237"/>
      <c r="N30" s="1237"/>
      <c r="O30" s="1237"/>
      <c r="P30" s="1237"/>
      <c r="Q30" s="1237"/>
      <c r="R30" s="1237"/>
      <c r="S30" s="1237"/>
      <c r="T30" s="1237"/>
      <c r="U30" s="1237"/>
      <c r="V30" s="1237"/>
      <c r="W30" s="1238"/>
      <c r="Y30" s="102"/>
      <c r="Z30" s="102"/>
      <c r="AA30" s="102"/>
      <c r="AB30" s="102"/>
      <c r="AC30" s="102"/>
      <c r="AD30" s="102"/>
      <c r="AE30" s="102"/>
      <c r="AF30" s="102"/>
      <c r="AG30" s="102"/>
      <c r="AH30" s="102"/>
      <c r="AI30" s="102"/>
      <c r="AJ30" s="102"/>
      <c r="AK30" s="102"/>
      <c r="AL30" s="102"/>
      <c r="AM30" s="102"/>
      <c r="AN30" s="102"/>
      <c r="AO30" s="102"/>
    </row>
    <row r="31" spans="1:41" s="30" customFormat="1" ht="36.75" customHeight="1">
      <c r="A31" s="33"/>
      <c r="B31" s="1200" t="s">
        <v>295</v>
      </c>
      <c r="C31" s="1235"/>
      <c r="D31" s="1235"/>
      <c r="E31" s="1201"/>
      <c r="F31" s="1236">
        <f>'アセスメント（No.1）'!C23</f>
        <v>0</v>
      </c>
      <c r="G31" s="1252"/>
      <c r="H31" s="1252"/>
      <c r="I31" s="1252"/>
      <c r="J31" s="1252"/>
      <c r="K31" s="1252"/>
      <c r="L31" s="1252"/>
      <c r="M31" s="1252"/>
      <c r="N31" s="1252"/>
      <c r="O31" s="1252"/>
      <c r="P31" s="1252"/>
      <c r="Q31" s="1252"/>
      <c r="R31" s="1252"/>
      <c r="S31" s="1252"/>
      <c r="T31" s="1252"/>
      <c r="U31" s="1252"/>
      <c r="V31" s="1252"/>
      <c r="W31" s="1253"/>
      <c r="Y31" s="102"/>
      <c r="Z31" s="102"/>
      <c r="AA31" s="102"/>
      <c r="AB31" s="102"/>
      <c r="AC31" s="102"/>
      <c r="AD31" s="102"/>
      <c r="AE31" s="102"/>
      <c r="AF31" s="102"/>
      <c r="AG31" s="102"/>
      <c r="AH31" s="102"/>
      <c r="AI31" s="102"/>
      <c r="AJ31" s="102"/>
      <c r="AK31" s="102"/>
      <c r="AL31" s="102"/>
      <c r="AM31" s="102"/>
      <c r="AN31" s="102"/>
      <c r="AO31" s="102"/>
    </row>
    <row r="32" spans="1:41" s="26" customFormat="1" ht="25.8" customHeight="1">
      <c r="A32" s="29"/>
      <c r="B32" s="1243" t="s">
        <v>294</v>
      </c>
      <c r="C32" s="1244"/>
      <c r="D32" s="1244"/>
      <c r="E32" s="1245"/>
      <c r="F32" s="1254">
        <f>'アセスメント（No.1）'!C26</f>
        <v>0</v>
      </c>
      <c r="G32" s="1255"/>
      <c r="H32" s="1255"/>
      <c r="I32" s="1255"/>
      <c r="J32" s="1255"/>
      <c r="K32" s="1255"/>
      <c r="L32" s="1255"/>
      <c r="M32" s="1255"/>
      <c r="N32" s="1255"/>
      <c r="O32" s="1255"/>
      <c r="P32" s="1255"/>
      <c r="Q32" s="1255"/>
      <c r="R32" s="1255"/>
      <c r="S32" s="1255"/>
      <c r="T32" s="1255"/>
      <c r="U32" s="1255"/>
      <c r="V32" s="1255"/>
      <c r="W32" s="1256"/>
      <c r="Y32" s="100"/>
      <c r="Z32" s="100"/>
      <c r="AA32" s="100"/>
      <c r="AB32" s="100"/>
      <c r="AC32" s="100"/>
      <c r="AD32" s="100"/>
      <c r="AE32" s="100"/>
      <c r="AF32" s="100"/>
      <c r="AG32" s="100"/>
      <c r="AH32" s="100"/>
      <c r="AI32" s="100"/>
      <c r="AJ32" s="100"/>
      <c r="AK32" s="100"/>
      <c r="AL32" s="100"/>
      <c r="AM32" s="100"/>
      <c r="AN32" s="100"/>
      <c r="AO32" s="100"/>
    </row>
    <row r="33" spans="1:41" s="26" customFormat="1" ht="16.2" customHeight="1">
      <c r="A33" s="29"/>
      <c r="B33" s="1246"/>
      <c r="C33" s="1247"/>
      <c r="D33" s="1247"/>
      <c r="E33" s="1248"/>
      <c r="F33" s="1249" t="s">
        <v>292</v>
      </c>
      <c r="G33" s="1250"/>
      <c r="H33" s="1250"/>
      <c r="I33" s="1250"/>
      <c r="J33" s="1250"/>
      <c r="K33" s="1250"/>
      <c r="L33" s="1250"/>
      <c r="M33" s="1250"/>
      <c r="N33" s="1250"/>
      <c r="O33" s="1250"/>
      <c r="P33" s="1250"/>
      <c r="Q33" s="1250"/>
      <c r="R33" s="1250"/>
      <c r="S33" s="1250"/>
      <c r="T33" s="1250"/>
      <c r="U33" s="1250"/>
      <c r="V33" s="1250"/>
      <c r="W33" s="1251"/>
      <c r="Y33" s="100"/>
      <c r="Z33" s="100"/>
      <c r="AA33" s="100"/>
      <c r="AB33" s="100"/>
      <c r="AC33" s="100"/>
      <c r="AD33" s="100"/>
      <c r="AE33" s="100"/>
      <c r="AF33" s="100"/>
      <c r="AG33" s="100"/>
      <c r="AH33" s="100"/>
      <c r="AI33" s="100"/>
      <c r="AJ33" s="100"/>
      <c r="AK33" s="100"/>
      <c r="AL33" s="100"/>
      <c r="AM33" s="100"/>
      <c r="AN33" s="100"/>
      <c r="AO33" s="100"/>
    </row>
    <row r="34" spans="1:41" s="26" customFormat="1" ht="25.8" customHeight="1">
      <c r="A34" s="29"/>
      <c r="B34" s="1243" t="s">
        <v>293</v>
      </c>
      <c r="C34" s="1244"/>
      <c r="D34" s="1244"/>
      <c r="E34" s="1245"/>
      <c r="F34" s="1254">
        <f>'アセスメント（No.1）'!C27</f>
        <v>0</v>
      </c>
      <c r="G34" s="1284"/>
      <c r="H34" s="1284"/>
      <c r="I34" s="1284"/>
      <c r="J34" s="1284"/>
      <c r="K34" s="1284"/>
      <c r="L34" s="1284"/>
      <c r="M34" s="1284"/>
      <c r="N34" s="1284"/>
      <c r="O34" s="1284"/>
      <c r="P34" s="1284"/>
      <c r="Q34" s="1284"/>
      <c r="R34" s="1284"/>
      <c r="S34" s="1284"/>
      <c r="T34" s="1284"/>
      <c r="U34" s="1284"/>
      <c r="V34" s="1284"/>
      <c r="W34" s="1285"/>
      <c r="Y34" s="100"/>
      <c r="Z34" s="100"/>
      <c r="AA34" s="100"/>
      <c r="AB34" s="100"/>
      <c r="AC34" s="100"/>
      <c r="AD34" s="100"/>
      <c r="AE34" s="100"/>
      <c r="AF34" s="100"/>
      <c r="AG34" s="100"/>
      <c r="AH34" s="100"/>
      <c r="AI34" s="100"/>
      <c r="AJ34" s="100"/>
      <c r="AK34" s="100"/>
      <c r="AL34" s="100"/>
      <c r="AM34" s="100"/>
      <c r="AN34" s="100"/>
      <c r="AO34" s="100"/>
    </row>
    <row r="35" spans="1:41" s="26" customFormat="1" ht="16.2" customHeight="1">
      <c r="A35" s="29"/>
      <c r="B35" s="1246"/>
      <c r="C35" s="1247"/>
      <c r="D35" s="1247"/>
      <c r="E35" s="1248"/>
      <c r="F35" s="1249" t="s">
        <v>292</v>
      </c>
      <c r="G35" s="1250"/>
      <c r="H35" s="1250"/>
      <c r="I35" s="1250"/>
      <c r="J35" s="1250"/>
      <c r="K35" s="1250"/>
      <c r="L35" s="1250"/>
      <c r="M35" s="1250"/>
      <c r="N35" s="1250"/>
      <c r="O35" s="1250"/>
      <c r="P35" s="1250"/>
      <c r="Q35" s="1250"/>
      <c r="R35" s="1250"/>
      <c r="S35" s="1250"/>
      <c r="T35" s="1250"/>
      <c r="U35" s="1250"/>
      <c r="V35" s="1250"/>
      <c r="W35" s="1251"/>
      <c r="Y35" s="100"/>
      <c r="Z35" s="100"/>
      <c r="AA35" s="100"/>
      <c r="AB35" s="100"/>
      <c r="AC35" s="100"/>
      <c r="AD35" s="100"/>
      <c r="AE35" s="100"/>
      <c r="AF35" s="100"/>
      <c r="AG35" s="100"/>
      <c r="AH35" s="100"/>
      <c r="AI35" s="100"/>
      <c r="AJ35" s="100"/>
      <c r="AK35" s="100"/>
      <c r="AL35" s="100"/>
      <c r="AM35" s="100"/>
      <c r="AN35" s="100"/>
      <c r="AO35" s="100"/>
    </row>
    <row r="36" spans="1:41" s="26" customFormat="1" ht="7.5" customHeight="1">
      <c r="A36" s="29"/>
      <c r="B36" s="29"/>
      <c r="C36" s="29"/>
      <c r="D36" s="29"/>
      <c r="E36" s="29"/>
      <c r="F36" s="29"/>
      <c r="G36" s="29"/>
      <c r="H36" s="29"/>
      <c r="I36" s="29"/>
      <c r="J36" s="29"/>
      <c r="K36" s="29"/>
      <c r="L36" s="29"/>
      <c r="M36" s="29"/>
      <c r="N36" s="29"/>
      <c r="O36" s="29"/>
      <c r="P36" s="29"/>
      <c r="Q36" s="29"/>
      <c r="R36" s="29"/>
      <c r="S36" s="29"/>
      <c r="T36" s="29"/>
      <c r="U36" s="29"/>
      <c r="V36" s="29"/>
      <c r="W36" s="29"/>
      <c r="Y36" s="100"/>
      <c r="Z36" s="100"/>
      <c r="AA36" s="100"/>
      <c r="AB36" s="100"/>
      <c r="AC36" s="100"/>
      <c r="AD36" s="100"/>
      <c r="AE36" s="100"/>
      <c r="AF36" s="100"/>
      <c r="AG36" s="100"/>
      <c r="AH36" s="100"/>
      <c r="AI36" s="100"/>
      <c r="AJ36" s="100"/>
      <c r="AK36" s="100"/>
      <c r="AL36" s="100"/>
      <c r="AM36" s="100"/>
      <c r="AN36" s="100"/>
      <c r="AO36" s="100"/>
    </row>
    <row r="37" spans="1:41" s="26" customFormat="1" ht="15.75" customHeight="1">
      <c r="A37" s="1231" t="s">
        <v>291</v>
      </c>
      <c r="B37" s="1231"/>
      <c r="C37" s="1231"/>
      <c r="D37" s="1231"/>
      <c r="E37" s="1231"/>
      <c r="F37" s="1231"/>
      <c r="G37" s="1231"/>
      <c r="H37" s="1231"/>
      <c r="I37" s="1231"/>
      <c r="J37" s="1231"/>
      <c r="K37" s="1231"/>
      <c r="L37" s="1231"/>
      <c r="M37" s="1231"/>
      <c r="N37" s="1231"/>
      <c r="O37" s="1231"/>
      <c r="P37" s="1231"/>
      <c r="Q37" s="1231"/>
      <c r="R37" s="1231"/>
      <c r="S37" s="1231"/>
      <c r="T37" s="1231"/>
      <c r="U37" s="1231"/>
      <c r="V37" s="1231"/>
      <c r="W37" s="1231"/>
      <c r="Y37" s="100"/>
      <c r="Z37" s="100"/>
      <c r="AA37" s="100"/>
      <c r="AB37" s="100"/>
      <c r="AC37" s="100"/>
      <c r="AD37" s="100"/>
      <c r="AE37" s="100"/>
      <c r="AF37" s="100"/>
      <c r="AG37" s="100"/>
      <c r="AH37" s="100"/>
      <c r="AI37" s="100"/>
      <c r="AJ37" s="100"/>
      <c r="AK37" s="100"/>
      <c r="AL37" s="100"/>
      <c r="AM37" s="100"/>
      <c r="AN37" s="100"/>
      <c r="AO37" s="100"/>
    </row>
    <row r="38" spans="1:41" s="26" customFormat="1" ht="36.75" customHeight="1">
      <c r="A38" s="29"/>
      <c r="B38" s="1233" t="s">
        <v>290</v>
      </c>
      <c r="C38" s="1234"/>
      <c r="D38" s="1234"/>
      <c r="E38" s="1234"/>
      <c r="F38" s="1282" t="s">
        <v>289</v>
      </c>
      <c r="G38" s="1283"/>
      <c r="H38" s="1283"/>
      <c r="I38" s="1283"/>
      <c r="J38" s="1283"/>
      <c r="K38" s="1283"/>
      <c r="L38" s="1283"/>
      <c r="M38" s="1280" t="s">
        <v>685</v>
      </c>
      <c r="N38" s="1280"/>
      <c r="O38" s="1281"/>
      <c r="P38" s="1281"/>
      <c r="Q38" s="1281"/>
      <c r="R38" s="1281"/>
      <c r="S38" s="1281"/>
      <c r="T38" s="1281"/>
      <c r="U38" s="164" t="s">
        <v>686</v>
      </c>
      <c r="V38" s="164"/>
      <c r="W38" s="60"/>
      <c r="Y38" s="100"/>
      <c r="Z38" s="100"/>
      <c r="AA38" s="100"/>
      <c r="AB38" s="100"/>
      <c r="AC38" s="100"/>
      <c r="AD38" s="100"/>
      <c r="AE38" s="100"/>
      <c r="AF38" s="100"/>
      <c r="AG38" s="100"/>
      <c r="AH38" s="100"/>
      <c r="AI38" s="100"/>
      <c r="AJ38" s="100"/>
      <c r="AK38" s="100"/>
      <c r="AL38" s="100"/>
      <c r="AM38" s="100"/>
      <c r="AN38" s="100"/>
      <c r="AO38" s="100"/>
    </row>
    <row r="39" spans="1:41" s="26" customFormat="1" ht="6.75" customHeight="1">
      <c r="A39" s="25"/>
      <c r="B39" s="25"/>
      <c r="C39" s="25"/>
      <c r="D39" s="25"/>
      <c r="E39" s="25"/>
      <c r="F39" s="25"/>
      <c r="G39" s="25"/>
      <c r="H39" s="25"/>
      <c r="I39" s="25"/>
      <c r="J39" s="25"/>
      <c r="K39" s="25"/>
      <c r="L39" s="25"/>
      <c r="M39" s="25"/>
      <c r="N39" s="25"/>
      <c r="O39" s="25"/>
      <c r="P39" s="25"/>
      <c r="Q39" s="25"/>
      <c r="R39" s="25"/>
      <c r="S39" s="25"/>
      <c r="T39" s="25"/>
      <c r="U39" s="25"/>
      <c r="V39" s="25"/>
      <c r="W39" s="25"/>
      <c r="Y39" s="100"/>
      <c r="Z39" s="100"/>
      <c r="AA39" s="100"/>
      <c r="AB39" s="100"/>
      <c r="AC39" s="100"/>
      <c r="AD39" s="100"/>
      <c r="AE39" s="100"/>
      <c r="AF39" s="100"/>
      <c r="AG39" s="100"/>
      <c r="AH39" s="100"/>
      <c r="AI39" s="100"/>
      <c r="AJ39" s="100"/>
      <c r="AK39" s="100"/>
      <c r="AL39" s="100"/>
      <c r="AM39" s="100"/>
      <c r="AN39" s="100"/>
      <c r="AO39" s="100"/>
    </row>
    <row r="40" spans="1:41" s="26" customFormat="1">
      <c r="A40" s="1231" t="s">
        <v>288</v>
      </c>
      <c r="B40" s="1231"/>
      <c r="C40" s="1231"/>
      <c r="D40" s="1231"/>
      <c r="E40" s="1231"/>
      <c r="F40" s="1231"/>
      <c r="G40" s="1231"/>
      <c r="H40" s="1231"/>
      <c r="I40" s="1231"/>
      <c r="J40" s="1231"/>
      <c r="K40" s="1231"/>
      <c r="L40" s="1231"/>
      <c r="M40" s="1231"/>
      <c r="N40" s="1231"/>
      <c r="O40" s="1231"/>
      <c r="P40" s="1231"/>
      <c r="Q40" s="1231"/>
      <c r="R40" s="1231"/>
      <c r="S40" s="1231"/>
      <c r="T40" s="1231"/>
      <c r="U40" s="1231"/>
      <c r="V40" s="1231"/>
      <c r="W40" s="1231"/>
      <c r="Y40" s="100"/>
      <c r="Z40" s="100"/>
      <c r="AA40" s="100"/>
      <c r="AB40" s="100"/>
      <c r="AC40" s="100"/>
      <c r="AD40" s="100"/>
      <c r="AE40" s="100"/>
      <c r="AF40" s="100"/>
      <c r="AG40" s="100"/>
      <c r="AH40" s="100"/>
      <c r="AI40" s="100"/>
      <c r="AJ40" s="100"/>
      <c r="AK40" s="100"/>
      <c r="AL40" s="100"/>
      <c r="AM40" s="100"/>
      <c r="AN40" s="100"/>
      <c r="AO40" s="100"/>
    </row>
    <row r="41" spans="1:41" s="26" customFormat="1" ht="34.5" customHeight="1">
      <c r="A41" s="29"/>
      <c r="B41" s="1233" t="s">
        <v>287</v>
      </c>
      <c r="C41" s="1262"/>
      <c r="D41" s="1262"/>
      <c r="E41" s="1263"/>
      <c r="F41" s="1241"/>
      <c r="G41" s="1270"/>
      <c r="H41" s="1270"/>
      <c r="I41" s="1270"/>
      <c r="J41" s="1270"/>
      <c r="K41" s="1270"/>
      <c r="L41" s="1270"/>
      <c r="M41" s="1270"/>
      <c r="N41" s="1270"/>
      <c r="O41" s="1270"/>
      <c r="P41" s="1270"/>
      <c r="Q41" s="1270"/>
      <c r="R41" s="1270"/>
      <c r="S41" s="1270"/>
      <c r="T41" s="1270"/>
      <c r="U41" s="1270"/>
      <c r="V41" s="1270"/>
      <c r="W41" s="1242"/>
      <c r="Y41" s="100"/>
      <c r="Z41" s="100"/>
      <c r="AA41" s="100"/>
      <c r="AB41" s="100"/>
      <c r="AC41" s="100"/>
      <c r="AD41" s="100"/>
      <c r="AE41" s="100"/>
      <c r="AF41" s="100"/>
      <c r="AG41" s="100"/>
      <c r="AH41" s="100"/>
      <c r="AI41" s="100"/>
      <c r="AJ41" s="100"/>
      <c r="AK41" s="100"/>
      <c r="AL41" s="100"/>
      <c r="AM41" s="100"/>
      <c r="AN41" s="100"/>
      <c r="AO41" s="100"/>
    </row>
    <row r="42" spans="1:41" s="30" customFormat="1" ht="35.25" customHeight="1">
      <c r="A42" s="32"/>
      <c r="B42" s="1228" t="s">
        <v>260</v>
      </c>
      <c r="C42" s="1229"/>
      <c r="D42" s="1229"/>
      <c r="E42" s="1230"/>
      <c r="F42" s="1226">
        <f>'アセスメント（No.1）'!C13</f>
        <v>0</v>
      </c>
      <c r="G42" s="1227"/>
      <c r="H42" s="1227"/>
      <c r="I42" s="1227"/>
      <c r="J42" s="1227"/>
      <c r="K42" s="1227"/>
      <c r="L42" s="1227"/>
      <c r="M42" s="1227"/>
      <c r="N42" s="1227"/>
      <c r="O42" s="1227"/>
      <c r="P42" s="1227"/>
      <c r="Q42" s="1278"/>
      <c r="R42" s="1278"/>
      <c r="S42" s="1278"/>
      <c r="T42" s="1278"/>
      <c r="U42" s="1278"/>
      <c r="V42" s="1278"/>
      <c r="W42" s="1279"/>
      <c r="Y42" s="102"/>
      <c r="Z42" s="102"/>
      <c r="AA42" s="102"/>
      <c r="AB42" s="102"/>
      <c r="AC42" s="102"/>
      <c r="AD42" s="102"/>
      <c r="AE42" s="102"/>
      <c r="AF42" s="102"/>
      <c r="AG42" s="102"/>
      <c r="AH42" s="102"/>
      <c r="AI42" s="102"/>
      <c r="AJ42" s="102"/>
      <c r="AK42" s="102"/>
      <c r="AL42" s="102"/>
      <c r="AM42" s="102"/>
      <c r="AN42" s="102"/>
      <c r="AO42" s="102"/>
    </row>
    <row r="43" spans="1:41" s="30" customFormat="1" ht="35.25" customHeight="1">
      <c r="A43" s="32"/>
      <c r="B43" s="1200" t="s">
        <v>259</v>
      </c>
      <c r="C43" s="1235"/>
      <c r="D43" s="1235"/>
      <c r="E43" s="1201"/>
      <c r="F43" s="1205"/>
      <c r="G43" s="1206"/>
      <c r="H43" s="1206"/>
      <c r="I43" s="1206"/>
      <c r="J43" s="1206"/>
      <c r="K43" s="1206"/>
      <c r="L43" s="1206"/>
      <c r="M43" s="1206"/>
      <c r="N43" s="1206"/>
      <c r="O43" s="1206"/>
      <c r="P43" s="1206"/>
      <c r="Q43" s="1206"/>
      <c r="R43" s="1206"/>
      <c r="S43" s="1206"/>
      <c r="T43" s="1206"/>
      <c r="U43" s="1206"/>
      <c r="V43" s="1206"/>
      <c r="W43" s="1207"/>
      <c r="Y43" s="102"/>
      <c r="Z43" s="102"/>
      <c r="AA43" s="102"/>
      <c r="AB43" s="102"/>
      <c r="AC43" s="102"/>
      <c r="AD43" s="102"/>
      <c r="AE43" s="102"/>
      <c r="AF43" s="102"/>
      <c r="AG43" s="102"/>
      <c r="AH43" s="102"/>
      <c r="AI43" s="102"/>
      <c r="AJ43" s="102"/>
      <c r="AK43" s="102"/>
      <c r="AL43" s="102"/>
      <c r="AM43" s="102"/>
      <c r="AN43" s="102"/>
      <c r="AO43" s="102"/>
    </row>
    <row r="44" spans="1:41" s="26" customFormat="1" ht="22.5" customHeight="1">
      <c r="A44" s="25"/>
      <c r="B44" s="1233" t="s">
        <v>286</v>
      </c>
      <c r="C44" s="1262"/>
      <c r="D44" s="1262"/>
      <c r="E44" s="1263"/>
      <c r="F44" s="1264"/>
      <c r="G44" s="1265"/>
      <c r="H44" s="1265"/>
      <c r="I44" s="1265"/>
      <c r="J44" s="1265"/>
      <c r="K44" s="1265"/>
      <c r="L44" s="1265"/>
      <c r="M44" s="1265"/>
      <c r="N44" s="1265"/>
      <c r="O44" s="1265"/>
      <c r="P44" s="1265"/>
      <c r="Q44" s="1265"/>
      <c r="R44" s="1265"/>
      <c r="S44" s="1265"/>
      <c r="T44" s="1265"/>
      <c r="U44" s="1265"/>
      <c r="V44" s="1265"/>
      <c r="W44" s="1266"/>
      <c r="Y44" s="100"/>
      <c r="Z44" s="100"/>
      <c r="AA44" s="100"/>
      <c r="AB44" s="100"/>
      <c r="AC44" s="100"/>
      <c r="AD44" s="100"/>
      <c r="AE44" s="100"/>
      <c r="AF44" s="100"/>
      <c r="AG44" s="100"/>
      <c r="AH44" s="100"/>
      <c r="AI44" s="100"/>
      <c r="AJ44" s="100"/>
      <c r="AK44" s="100"/>
      <c r="AL44" s="100"/>
      <c r="AM44" s="100"/>
      <c r="AN44" s="100"/>
      <c r="AO44" s="100"/>
    </row>
    <row r="45" spans="1:41" s="26" customFormat="1" ht="22.5" customHeight="1">
      <c r="A45" s="25"/>
      <c r="B45" s="1233" t="s">
        <v>285</v>
      </c>
      <c r="C45" s="1262"/>
      <c r="D45" s="1262"/>
      <c r="E45" s="1263"/>
      <c r="F45" s="1264"/>
      <c r="G45" s="1265"/>
      <c r="H45" s="1265"/>
      <c r="I45" s="1265"/>
      <c r="J45" s="1265"/>
      <c r="K45" s="1265"/>
      <c r="L45" s="1265"/>
      <c r="M45" s="1265"/>
      <c r="N45" s="1265"/>
      <c r="O45" s="1265"/>
      <c r="P45" s="1265"/>
      <c r="Q45" s="1265"/>
      <c r="R45" s="1265"/>
      <c r="S45" s="1265"/>
      <c r="T45" s="1265"/>
      <c r="U45" s="1265"/>
      <c r="V45" s="1265"/>
      <c r="W45" s="1266"/>
      <c r="Y45" s="100"/>
      <c r="Z45" s="100"/>
      <c r="AA45" s="100"/>
      <c r="AB45" s="100"/>
      <c r="AC45" s="100"/>
      <c r="AD45" s="100"/>
      <c r="AE45" s="100"/>
      <c r="AF45" s="100"/>
      <c r="AG45" s="100"/>
      <c r="AH45" s="100"/>
      <c r="AI45" s="100"/>
      <c r="AJ45" s="100"/>
      <c r="AK45" s="100"/>
      <c r="AL45" s="100"/>
      <c r="AM45" s="100"/>
      <c r="AN45" s="100"/>
      <c r="AO45" s="100"/>
    </row>
    <row r="46" spans="1:41" s="30" customFormat="1" ht="35.25" customHeight="1">
      <c r="A46" s="32"/>
      <c r="B46" s="1200" t="s">
        <v>284</v>
      </c>
      <c r="C46" s="1235"/>
      <c r="D46" s="1235"/>
      <c r="E46" s="1201"/>
      <c r="F46" s="1205"/>
      <c r="G46" s="1206"/>
      <c r="H46" s="1206"/>
      <c r="I46" s="1206"/>
      <c r="J46" s="1206"/>
      <c r="K46" s="1206"/>
      <c r="L46" s="1206"/>
      <c r="M46" s="1206"/>
      <c r="N46" s="1206"/>
      <c r="O46" s="1206"/>
      <c r="P46" s="1206"/>
      <c r="Q46" s="1206"/>
      <c r="R46" s="1206"/>
      <c r="S46" s="1206"/>
      <c r="T46" s="1206"/>
      <c r="U46" s="1206"/>
      <c r="V46" s="1206"/>
      <c r="W46" s="1207"/>
      <c r="Y46" s="102"/>
      <c r="Z46" s="102"/>
      <c r="AA46" s="102"/>
      <c r="AB46" s="102"/>
      <c r="AC46" s="102"/>
      <c r="AD46" s="102"/>
      <c r="AE46" s="102"/>
      <c r="AF46" s="102"/>
      <c r="AG46" s="102"/>
      <c r="AH46" s="102"/>
      <c r="AI46" s="102"/>
      <c r="AJ46" s="102"/>
      <c r="AK46" s="102"/>
      <c r="AL46" s="102"/>
      <c r="AM46" s="102"/>
      <c r="AN46" s="102"/>
      <c r="AO46" s="102"/>
    </row>
    <row r="47" spans="1:41" s="26" customFormat="1" ht="36.75" customHeight="1">
      <c r="A47" s="29"/>
      <c r="B47" s="1233" t="s">
        <v>283</v>
      </c>
      <c r="C47" s="1262"/>
      <c r="D47" s="1262"/>
      <c r="E47" s="1263"/>
      <c r="F47" s="1241"/>
      <c r="G47" s="1270"/>
      <c r="H47" s="1270"/>
      <c r="I47" s="1270"/>
      <c r="J47" s="1270"/>
      <c r="K47" s="1270"/>
      <c r="L47" s="1270"/>
      <c r="M47" s="1270"/>
      <c r="N47" s="1270"/>
      <c r="O47" s="1270"/>
      <c r="P47" s="1270"/>
      <c r="Q47" s="1270"/>
      <c r="R47" s="1270"/>
      <c r="S47" s="1270"/>
      <c r="T47" s="1270"/>
      <c r="U47" s="1270"/>
      <c r="V47" s="1270"/>
      <c r="W47" s="1242"/>
      <c r="Y47" s="100"/>
      <c r="Z47" s="100"/>
      <c r="AA47" s="100"/>
      <c r="AB47" s="100"/>
      <c r="AC47" s="100"/>
      <c r="AD47" s="100"/>
      <c r="AE47" s="100"/>
      <c r="AF47" s="100"/>
      <c r="AG47" s="100"/>
      <c r="AH47" s="100"/>
      <c r="AI47" s="100"/>
      <c r="AJ47" s="100"/>
      <c r="AK47" s="100"/>
      <c r="AL47" s="100"/>
      <c r="AM47" s="100"/>
      <c r="AN47" s="100"/>
      <c r="AO47" s="100"/>
    </row>
    <row r="48" spans="1:41" s="26" customFormat="1" ht="7.5" customHeight="1">
      <c r="A48" s="29"/>
      <c r="B48" s="29"/>
      <c r="C48" s="29"/>
      <c r="D48" s="29"/>
      <c r="E48" s="29"/>
      <c r="F48" s="29"/>
      <c r="G48" s="29"/>
      <c r="H48" s="29"/>
      <c r="I48" s="29"/>
      <c r="J48" s="29"/>
      <c r="K48" s="29"/>
      <c r="L48" s="29"/>
      <c r="M48" s="29"/>
      <c r="N48" s="29"/>
      <c r="O48" s="29"/>
      <c r="P48" s="29"/>
      <c r="Q48" s="29"/>
      <c r="R48" s="29"/>
      <c r="S48" s="29"/>
      <c r="T48" s="29"/>
      <c r="U48" s="29"/>
      <c r="V48" s="29"/>
      <c r="W48" s="29"/>
      <c r="Y48" s="100"/>
      <c r="Z48" s="100"/>
      <c r="AA48" s="100"/>
      <c r="AB48" s="100"/>
      <c r="AC48" s="100"/>
      <c r="AD48" s="100"/>
      <c r="AE48" s="100"/>
      <c r="AF48" s="100"/>
      <c r="AG48" s="100"/>
      <c r="AH48" s="100"/>
      <c r="AI48" s="100"/>
      <c r="AJ48" s="100"/>
      <c r="AK48" s="100"/>
      <c r="AL48" s="100"/>
      <c r="AM48" s="100"/>
      <c r="AN48" s="100"/>
      <c r="AO48" s="100"/>
    </row>
    <row r="49" spans="1:41" s="26" customFormat="1">
      <c r="A49" s="1231" t="s">
        <v>282</v>
      </c>
      <c r="B49" s="1231"/>
      <c r="C49" s="1231"/>
      <c r="D49" s="1231"/>
      <c r="E49" s="1231"/>
      <c r="F49" s="1231"/>
      <c r="G49" s="1231"/>
      <c r="H49" s="1231"/>
      <c r="I49" s="1231"/>
      <c r="J49" s="1231"/>
      <c r="K49" s="1231"/>
      <c r="L49" s="1231"/>
      <c r="M49" s="1231"/>
      <c r="N49" s="1231"/>
      <c r="O49" s="1231"/>
      <c r="P49" s="1231"/>
      <c r="Q49" s="1231"/>
      <c r="R49" s="1231"/>
      <c r="S49" s="1231"/>
      <c r="T49" s="1231"/>
      <c r="U49" s="1231"/>
      <c r="V49" s="1231"/>
      <c r="W49" s="1231"/>
      <c r="Y49" s="100"/>
      <c r="Z49" s="100"/>
      <c r="AA49" s="100"/>
      <c r="AB49" s="100"/>
      <c r="AC49" s="100"/>
      <c r="AD49" s="100"/>
      <c r="AE49" s="100"/>
      <c r="AF49" s="100"/>
      <c r="AG49" s="100"/>
      <c r="AH49" s="100"/>
      <c r="AI49" s="100"/>
      <c r="AJ49" s="100"/>
      <c r="AK49" s="100"/>
      <c r="AL49" s="100"/>
      <c r="AM49" s="100"/>
      <c r="AN49" s="100"/>
      <c r="AO49" s="100"/>
    </row>
    <row r="50" spans="1:41" s="26" customFormat="1" ht="20.100000000000001" customHeight="1">
      <c r="A50" s="29"/>
      <c r="B50" s="1257" t="s">
        <v>281</v>
      </c>
      <c r="C50" s="1257"/>
      <c r="D50" s="1257"/>
      <c r="E50" s="1257"/>
      <c r="F50" s="1257"/>
      <c r="G50" s="1257"/>
      <c r="H50" s="1257"/>
      <c r="I50" s="1257"/>
      <c r="J50" s="1257"/>
      <c r="K50" s="1261"/>
      <c r="L50" s="1261"/>
      <c r="M50" s="1261"/>
      <c r="N50" s="1261"/>
      <c r="O50" s="1261"/>
      <c r="P50" s="1261"/>
      <c r="Q50" s="1261"/>
      <c r="R50" s="1261"/>
      <c r="S50" s="1261"/>
      <c r="T50" s="1261"/>
      <c r="U50" s="1261"/>
      <c r="V50" s="1261"/>
      <c r="W50" s="1261"/>
      <c r="Y50" s="100"/>
      <c r="Z50" s="100"/>
      <c r="AA50" s="100"/>
      <c r="AB50" s="100"/>
      <c r="AC50" s="100"/>
      <c r="AD50" s="100"/>
      <c r="AE50" s="100"/>
      <c r="AF50" s="100"/>
      <c r="AG50" s="100"/>
      <c r="AH50" s="100"/>
      <c r="AI50" s="100"/>
      <c r="AJ50" s="100"/>
      <c r="AK50" s="100"/>
      <c r="AL50" s="100"/>
      <c r="AM50" s="100"/>
      <c r="AN50" s="100"/>
      <c r="AO50" s="100"/>
    </row>
    <row r="51" spans="1:41" s="26" customFormat="1" ht="20.100000000000001" customHeight="1">
      <c r="A51" s="29"/>
      <c r="B51" s="1257" t="s">
        <v>280</v>
      </c>
      <c r="C51" s="1257"/>
      <c r="D51" s="1257"/>
      <c r="E51" s="1257"/>
      <c r="F51" s="1257"/>
      <c r="G51" s="1257"/>
      <c r="H51" s="1257"/>
      <c r="I51" s="1257"/>
      <c r="J51" s="1257"/>
      <c r="K51" s="1271"/>
      <c r="L51" s="1272"/>
      <c r="M51" s="1272"/>
      <c r="N51" s="1272"/>
      <c r="O51" s="1273"/>
      <c r="P51" s="1267" t="s">
        <v>279</v>
      </c>
      <c r="Q51" s="1268"/>
      <c r="R51" s="1269"/>
      <c r="S51" s="1259"/>
      <c r="T51" s="1259"/>
      <c r="U51" s="1259"/>
      <c r="V51" s="1259"/>
      <c r="W51" s="1260"/>
      <c r="Y51" s="100"/>
      <c r="Z51" s="100"/>
      <c r="AA51" s="100"/>
      <c r="AB51" s="100"/>
      <c r="AC51" s="100"/>
      <c r="AD51" s="100"/>
      <c r="AE51" s="100"/>
      <c r="AF51" s="100"/>
      <c r="AG51" s="100"/>
      <c r="AH51" s="100"/>
      <c r="AI51" s="100"/>
      <c r="AJ51" s="100"/>
      <c r="AK51" s="100"/>
      <c r="AL51" s="100"/>
      <c r="AM51" s="100"/>
      <c r="AN51" s="100"/>
      <c r="AO51" s="100"/>
    </row>
    <row r="52" spans="1:41" s="26" customFormat="1" ht="18" customHeight="1">
      <c r="A52" s="29"/>
      <c r="B52" s="1257" t="s">
        <v>278</v>
      </c>
      <c r="C52" s="1257"/>
      <c r="D52" s="1257"/>
      <c r="E52" s="1257"/>
      <c r="F52" s="1257"/>
      <c r="G52" s="1257"/>
      <c r="H52" s="1257"/>
      <c r="I52" s="1257"/>
      <c r="J52" s="1257"/>
      <c r="K52" s="1258"/>
      <c r="L52" s="1259"/>
      <c r="M52" s="1259"/>
      <c r="N52" s="1259"/>
      <c r="O52" s="1259"/>
      <c r="P52" s="1259"/>
      <c r="Q52" s="1259"/>
      <c r="R52" s="1259"/>
      <c r="S52" s="1259"/>
      <c r="T52" s="1259"/>
      <c r="U52" s="1259"/>
      <c r="V52" s="1259"/>
      <c r="W52" s="1260"/>
      <c r="Y52" s="100"/>
      <c r="Z52" s="100"/>
      <c r="AA52" s="100"/>
      <c r="AB52" s="100"/>
      <c r="AC52" s="100"/>
      <c r="AD52" s="100"/>
      <c r="AE52" s="100"/>
      <c r="AF52" s="100"/>
      <c r="AG52" s="100"/>
      <c r="AH52" s="100"/>
      <c r="AI52" s="100"/>
      <c r="AJ52" s="100"/>
      <c r="AK52" s="100"/>
      <c r="AL52" s="100"/>
      <c r="AM52" s="100"/>
      <c r="AN52" s="100"/>
      <c r="AO52" s="100"/>
    </row>
    <row r="53" spans="1:41" s="26" customFormat="1" ht="15.75" customHeight="1">
      <c r="A53" s="28" t="s">
        <v>277</v>
      </c>
      <c r="B53" s="27"/>
      <c r="C53" s="27"/>
      <c r="D53" s="27"/>
      <c r="E53" s="27"/>
      <c r="F53" s="27"/>
      <c r="G53" s="27"/>
      <c r="H53" s="27"/>
      <c r="I53" s="27"/>
      <c r="J53" s="27"/>
      <c r="K53" s="27"/>
      <c r="L53" s="27"/>
      <c r="M53" s="27"/>
      <c r="N53" s="27"/>
      <c r="O53" s="27"/>
      <c r="P53" s="27"/>
      <c r="Q53" s="27"/>
      <c r="R53" s="27"/>
      <c r="S53" s="27"/>
      <c r="T53" s="27"/>
      <c r="U53" s="27"/>
      <c r="V53" s="27"/>
      <c r="W53" s="27"/>
    </row>
    <row r="54" spans="1:41" s="26" customFormat="1" ht="6.75" customHeight="1">
      <c r="A54" s="27"/>
      <c r="B54" s="27"/>
      <c r="C54" s="27"/>
      <c r="D54" s="27"/>
      <c r="E54" s="27"/>
      <c r="F54" s="27"/>
      <c r="G54" s="27"/>
      <c r="H54" s="27"/>
      <c r="I54" s="27"/>
      <c r="J54" s="27"/>
      <c r="K54" s="27"/>
      <c r="L54" s="27"/>
      <c r="M54" s="27"/>
      <c r="N54" s="27"/>
      <c r="O54" s="27"/>
      <c r="P54" s="27"/>
      <c r="Q54" s="27"/>
      <c r="R54" s="27"/>
      <c r="S54" s="27"/>
      <c r="T54" s="27"/>
      <c r="U54" s="27"/>
      <c r="V54" s="27"/>
      <c r="W54" s="27"/>
    </row>
    <row r="55" spans="1:41" s="26" customFormat="1" ht="15.75" customHeight="1">
      <c r="A55" s="27"/>
      <c r="B55" s="27"/>
      <c r="C55" s="27"/>
      <c r="D55" s="27"/>
      <c r="E55" s="27"/>
      <c r="F55" s="27"/>
      <c r="G55" s="27"/>
      <c r="H55" s="27"/>
      <c r="I55" s="27"/>
      <c r="J55" s="27"/>
      <c r="K55" s="27"/>
      <c r="L55" s="27"/>
      <c r="M55" s="27"/>
      <c r="N55" s="27"/>
      <c r="O55" s="27"/>
      <c r="P55" s="27"/>
      <c r="Q55" s="27"/>
      <c r="R55" s="27"/>
      <c r="S55" s="27"/>
      <c r="T55" s="27"/>
      <c r="U55" s="27"/>
      <c r="V55" s="27"/>
      <c r="W55" s="27"/>
    </row>
    <row r="56" spans="1:41" s="26" customFormat="1" ht="15.75" customHeight="1">
      <c r="A56" s="27"/>
      <c r="B56" s="27"/>
      <c r="C56" s="27"/>
      <c r="D56" s="27"/>
      <c r="E56" s="27"/>
      <c r="F56" s="27"/>
      <c r="G56" s="27"/>
      <c r="H56" s="27"/>
      <c r="I56" s="27"/>
      <c r="J56" s="27"/>
      <c r="K56" s="27"/>
      <c r="L56" s="27"/>
      <c r="M56" s="27"/>
      <c r="N56" s="27"/>
      <c r="O56" s="27"/>
      <c r="P56" s="27"/>
      <c r="Q56" s="27"/>
      <c r="R56" s="27"/>
      <c r="S56" s="27"/>
      <c r="T56" s="27"/>
      <c r="U56" s="27"/>
      <c r="V56" s="27"/>
      <c r="W56" s="27"/>
    </row>
    <row r="57" spans="1:41" s="26" customFormat="1" ht="15.75" customHeight="1">
      <c r="A57" s="27"/>
      <c r="B57" s="27"/>
      <c r="C57" s="27"/>
      <c r="D57" s="27"/>
      <c r="E57" s="27"/>
      <c r="F57" s="27"/>
      <c r="G57" s="27"/>
      <c r="H57" s="27"/>
      <c r="I57" s="27"/>
      <c r="J57" s="27"/>
      <c r="K57" s="27"/>
      <c r="L57" s="27"/>
      <c r="M57" s="27"/>
      <c r="N57" s="27"/>
      <c r="O57" s="27"/>
      <c r="P57" s="27"/>
      <c r="Q57" s="27"/>
      <c r="R57" s="27"/>
      <c r="S57" s="27"/>
      <c r="T57" s="27"/>
      <c r="U57" s="27"/>
      <c r="V57" s="27"/>
      <c r="W57" s="27"/>
    </row>
    <row r="58" spans="1:41" s="26" customFormat="1" ht="15.75" customHeight="1">
      <c r="A58" s="27"/>
      <c r="B58" s="27"/>
      <c r="C58" s="27"/>
      <c r="D58" s="27"/>
      <c r="E58" s="27"/>
      <c r="F58" s="27"/>
      <c r="G58" s="27"/>
      <c r="H58" s="27"/>
      <c r="I58" s="27"/>
      <c r="J58" s="27"/>
      <c r="K58" s="27"/>
      <c r="L58" s="27"/>
      <c r="M58" s="27"/>
      <c r="N58" s="27"/>
      <c r="O58" s="27"/>
      <c r="P58" s="27"/>
      <c r="Q58" s="27"/>
      <c r="R58" s="27"/>
      <c r="S58" s="27"/>
      <c r="T58" s="27"/>
      <c r="U58" s="27"/>
      <c r="V58" s="27"/>
      <c r="W58" s="27"/>
    </row>
    <row r="59" spans="1:41" s="26" customFormat="1" ht="15.75" customHeight="1">
      <c r="A59" s="27"/>
      <c r="B59" s="27"/>
      <c r="C59" s="27"/>
      <c r="D59" s="27"/>
      <c r="E59" s="27"/>
      <c r="F59" s="27"/>
      <c r="G59" s="27"/>
      <c r="H59" s="27"/>
      <c r="I59" s="27"/>
      <c r="J59" s="27"/>
      <c r="K59" s="27"/>
      <c r="L59" s="27"/>
      <c r="M59" s="27"/>
      <c r="N59" s="27"/>
      <c r="O59" s="27"/>
      <c r="P59" s="27"/>
      <c r="Q59" s="27"/>
      <c r="R59" s="27"/>
      <c r="S59" s="27"/>
      <c r="T59" s="27"/>
      <c r="U59" s="27"/>
      <c r="V59" s="27"/>
      <c r="W59" s="27"/>
    </row>
    <row r="60" spans="1:41" s="26" customFormat="1" ht="12.6">
      <c r="A60" s="27"/>
      <c r="B60" s="27"/>
      <c r="C60" s="27"/>
      <c r="D60" s="27"/>
      <c r="E60" s="27"/>
      <c r="F60" s="27"/>
      <c r="G60" s="27"/>
      <c r="H60" s="27"/>
      <c r="I60" s="27"/>
      <c r="J60" s="27"/>
      <c r="K60" s="27"/>
      <c r="L60" s="27"/>
      <c r="M60" s="27"/>
      <c r="N60" s="27"/>
      <c r="O60" s="27"/>
      <c r="P60" s="27"/>
      <c r="Q60" s="27"/>
      <c r="R60" s="27"/>
      <c r="S60" s="27"/>
      <c r="T60" s="27"/>
      <c r="U60" s="27"/>
      <c r="V60" s="27"/>
      <c r="W60" s="27"/>
    </row>
    <row r="61" spans="1:41" s="26" customFormat="1" ht="12.6">
      <c r="A61" s="27"/>
      <c r="B61" s="27"/>
      <c r="C61" s="27"/>
      <c r="D61" s="27"/>
      <c r="E61" s="27"/>
      <c r="F61" s="27"/>
      <c r="G61" s="27"/>
      <c r="H61" s="27"/>
      <c r="I61" s="27"/>
      <c r="J61" s="27"/>
      <c r="K61" s="27"/>
      <c r="L61" s="27"/>
      <c r="M61" s="27"/>
      <c r="N61" s="27"/>
      <c r="O61" s="27"/>
      <c r="P61" s="27"/>
      <c r="Q61" s="27"/>
      <c r="R61" s="27"/>
      <c r="S61" s="27"/>
      <c r="T61" s="27"/>
      <c r="U61" s="27"/>
      <c r="V61" s="27"/>
      <c r="W61" s="27"/>
    </row>
    <row r="62" spans="1:41" s="26" customFormat="1" ht="15.75" customHeight="1">
      <c r="A62" s="27"/>
      <c r="B62" s="27"/>
      <c r="C62" s="27"/>
      <c r="D62" s="27"/>
      <c r="E62" s="27"/>
      <c r="F62" s="27"/>
      <c r="G62" s="27"/>
      <c r="H62" s="27"/>
      <c r="I62" s="27"/>
      <c r="J62" s="27"/>
      <c r="K62" s="27"/>
      <c r="L62" s="27"/>
      <c r="M62" s="27"/>
      <c r="N62" s="27"/>
      <c r="O62" s="27"/>
      <c r="P62" s="27"/>
      <c r="Q62" s="27"/>
      <c r="R62" s="27"/>
      <c r="S62" s="27"/>
      <c r="T62" s="27"/>
      <c r="U62" s="27"/>
      <c r="V62" s="27"/>
      <c r="W62" s="27"/>
    </row>
    <row r="63" spans="1:41" s="26" customFormat="1" ht="12.6">
      <c r="A63" s="27"/>
      <c r="B63" s="27"/>
      <c r="C63" s="27"/>
      <c r="D63" s="27"/>
      <c r="E63" s="27"/>
      <c r="F63" s="27"/>
      <c r="G63" s="27"/>
      <c r="H63" s="27"/>
      <c r="I63" s="27"/>
      <c r="J63" s="27"/>
      <c r="K63" s="27"/>
      <c r="L63" s="27"/>
      <c r="M63" s="27"/>
      <c r="N63" s="27"/>
      <c r="O63" s="27"/>
      <c r="P63" s="27"/>
      <c r="Q63" s="27"/>
      <c r="R63" s="27"/>
      <c r="S63" s="27"/>
      <c r="T63" s="27"/>
      <c r="U63" s="27"/>
      <c r="V63" s="27"/>
      <c r="W63" s="27"/>
    </row>
    <row r="64" spans="1:41" s="26" customFormat="1" ht="15.75" customHeight="1">
      <c r="A64" s="27"/>
      <c r="B64" s="27"/>
      <c r="C64" s="27"/>
      <c r="D64" s="27"/>
      <c r="E64" s="27"/>
      <c r="F64" s="27"/>
      <c r="G64" s="27"/>
      <c r="H64" s="27"/>
      <c r="I64" s="27"/>
      <c r="J64" s="27"/>
      <c r="K64" s="27"/>
      <c r="L64" s="27"/>
      <c r="M64" s="27"/>
      <c r="N64" s="27"/>
      <c r="O64" s="27"/>
      <c r="P64" s="27"/>
      <c r="Q64" s="27"/>
      <c r="R64" s="27"/>
      <c r="S64" s="27"/>
      <c r="T64" s="27"/>
      <c r="U64" s="27"/>
      <c r="V64" s="27"/>
      <c r="W64" s="27"/>
    </row>
  </sheetData>
  <sheetProtection algorithmName="SHA-512" hashValue="PWLVdDF72pjOK2AMemunbmGEAjZmromhkZrFe1qjMHS0ZCqjGYNYEyuaf+4xMso3Z9DD2ou4Nt6cREFcPXYgPw==" saltValue="Gf2vwmqrmbjUsFC++XFubg==" spinCount="100000" sheet="1" objects="1" scenarios="1"/>
  <dataConsolidate/>
  <mergeCells count="117">
    <mergeCell ref="AC16:AI16"/>
    <mergeCell ref="B9:W9"/>
    <mergeCell ref="B12:E13"/>
    <mergeCell ref="P12:Q12"/>
    <mergeCell ref="T12:U12"/>
    <mergeCell ref="V12:W12"/>
    <mergeCell ref="F13:O13"/>
    <mergeCell ref="A11:W11"/>
    <mergeCell ref="B14:E15"/>
    <mergeCell ref="P14:R15"/>
    <mergeCell ref="M16:N16"/>
    <mergeCell ref="O16:P16"/>
    <mergeCell ref="F15:O15"/>
    <mergeCell ref="S14:W15"/>
    <mergeCell ref="G14:J14"/>
    <mergeCell ref="U16:W16"/>
    <mergeCell ref="R13:W13"/>
    <mergeCell ref="P13:Q13"/>
    <mergeCell ref="R12:S12"/>
    <mergeCell ref="F12:H12"/>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Q42:W42"/>
    <mergeCell ref="M38:N38"/>
    <mergeCell ref="O38:T38"/>
    <mergeCell ref="F35:W35"/>
    <mergeCell ref="B34:E35"/>
    <mergeCell ref="F38:L38"/>
    <mergeCell ref="F34:W34"/>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F42:P42"/>
    <mergeCell ref="B42:E42"/>
    <mergeCell ref="A40:W40"/>
    <mergeCell ref="B22:E22"/>
    <mergeCell ref="F22:W22"/>
    <mergeCell ref="A24:W24"/>
    <mergeCell ref="F19:T19"/>
    <mergeCell ref="B38:E38"/>
    <mergeCell ref="B30:E30"/>
    <mergeCell ref="F30:W30"/>
    <mergeCell ref="V27:W27"/>
    <mergeCell ref="S26:T26"/>
    <mergeCell ref="S27:T27"/>
    <mergeCell ref="V26:W26"/>
    <mergeCell ref="A37:W37"/>
    <mergeCell ref="B21:E21"/>
    <mergeCell ref="B32:E33"/>
    <mergeCell ref="F33:W33"/>
    <mergeCell ref="B31:E31"/>
    <mergeCell ref="F31:W31"/>
    <mergeCell ref="F32:W32"/>
    <mergeCell ref="A29:W29"/>
    <mergeCell ref="F21:M21"/>
    <mergeCell ref="N21:Q21"/>
    <mergeCell ref="T1:U1"/>
    <mergeCell ref="T3:U3"/>
    <mergeCell ref="V2:W2"/>
    <mergeCell ref="V1:W1"/>
    <mergeCell ref="V3:W3"/>
    <mergeCell ref="A5:W5"/>
    <mergeCell ref="B8:K8"/>
    <mergeCell ref="T2:U2"/>
    <mergeCell ref="J17:U17"/>
    <mergeCell ref="F16:H16"/>
    <mergeCell ref="I16:K16"/>
    <mergeCell ref="F17:H17"/>
    <mergeCell ref="B16:E17"/>
    <mergeCell ref="R4:T4"/>
    <mergeCell ref="P6:S6"/>
    <mergeCell ref="T6:W6"/>
    <mergeCell ref="U19:W20"/>
    <mergeCell ref="K18:R18"/>
    <mergeCell ref="T18:W18"/>
    <mergeCell ref="F20:T20"/>
    <mergeCell ref="I18:J18"/>
    <mergeCell ref="B18:E18"/>
    <mergeCell ref="F18:H18"/>
    <mergeCell ref="Q8:S8"/>
    <mergeCell ref="A6:E6"/>
    <mergeCell ref="A7:E7"/>
    <mergeCell ref="F6:N6"/>
    <mergeCell ref="F7:N7"/>
    <mergeCell ref="P7:S7"/>
    <mergeCell ref="T7:W7"/>
    <mergeCell ref="U8:W8"/>
    <mergeCell ref="I12:O12"/>
  </mergeCells>
  <phoneticPr fontId="7"/>
  <conditionalFormatting sqref="F6:N6">
    <cfRule type="expression" dxfId="206" priority="10">
      <formula>AND(ISBLANK($F$6))</formula>
    </cfRule>
  </conditionalFormatting>
  <conditionalFormatting sqref="F7:N7">
    <cfRule type="expression" dxfId="205" priority="9">
      <formula>AND(ISBLANK($F$7))</formula>
    </cfRule>
  </conditionalFormatting>
  <conditionalFormatting sqref="F30:W30">
    <cfRule type="expression" dxfId="204" priority="1">
      <formula>AND(ISBLANK($F$30))</formula>
    </cfRule>
  </conditionalFormatting>
  <conditionalFormatting sqref="F41:W41">
    <cfRule type="expression" dxfId="203" priority="21">
      <formula>AND(ISBLANK($F$41))</formula>
    </cfRule>
  </conditionalFormatting>
  <conditionalFormatting sqref="F43:W43">
    <cfRule type="expression" dxfId="202" priority="19">
      <formula>AND(ISBLANK($F$43))</formula>
    </cfRule>
  </conditionalFormatting>
  <conditionalFormatting sqref="F44:W44">
    <cfRule type="expression" dxfId="201" priority="18">
      <formula>AND(ISBLANK($F$44))</formula>
    </cfRule>
  </conditionalFormatting>
  <conditionalFormatting sqref="F45:W45">
    <cfRule type="expression" dxfId="200" priority="17">
      <formula>AND(ISBLANK($F$45))</formula>
    </cfRule>
  </conditionalFormatting>
  <conditionalFormatting sqref="F46:W46">
    <cfRule type="expression" dxfId="199" priority="16">
      <formula>AND(ISBLANK($F$46))</formula>
    </cfRule>
  </conditionalFormatting>
  <conditionalFormatting sqref="F47:W47">
    <cfRule type="expression" dxfId="198" priority="15">
      <formula>AND(ISBLANK($F$47))</formula>
    </cfRule>
  </conditionalFormatting>
  <conditionalFormatting sqref="J17:U17">
    <cfRule type="expression" dxfId="197" priority="3">
      <formula>AND(ISBLANK($J$17))</formula>
    </cfRule>
  </conditionalFormatting>
  <conditionalFormatting sqref="K51:O51">
    <cfRule type="expression" dxfId="196" priority="13">
      <formula>AND(ISBLANK($K$51))</formula>
    </cfRule>
  </conditionalFormatting>
  <conditionalFormatting sqref="K50:W50">
    <cfRule type="expression" dxfId="195" priority="14">
      <formula>AND(ISBLANK($K$50))</formula>
    </cfRule>
  </conditionalFormatting>
  <conditionalFormatting sqref="K52:W52">
    <cfRule type="expression" dxfId="194" priority="11">
      <formula>AND(ISBLANK($K$52))</formula>
    </cfRule>
  </conditionalFormatting>
  <conditionalFormatting sqref="L16">
    <cfRule type="expression" dxfId="193" priority="5">
      <formula>AND(ISBLANK($L$16))</formula>
    </cfRule>
  </conditionalFormatting>
  <conditionalFormatting sqref="O38:T38">
    <cfRule type="expression" dxfId="192" priority="22">
      <formula>AND(ISBLANK($O$38))</formula>
    </cfRule>
  </conditionalFormatting>
  <conditionalFormatting sqref="Q16">
    <cfRule type="expression" dxfId="191" priority="4">
      <formula>AND(ISBLANK($Q$16))</formula>
    </cfRule>
  </conditionalFormatting>
  <conditionalFormatting sqref="Q25:W25">
    <cfRule type="expression" dxfId="190" priority="23">
      <formula>AND(ISBLANK($Q$25))</formula>
    </cfRule>
  </conditionalFormatting>
  <conditionalFormatting sqref="Q42:W42">
    <cfRule type="expression" dxfId="189" priority="20">
      <formula>AND(ISBLANK($Q$42))</formula>
    </cfRule>
  </conditionalFormatting>
  <conditionalFormatting sqref="S51:W51">
    <cfRule type="expression" dxfId="188" priority="12">
      <formula>AND(ISBLANK($S$51))</formula>
    </cfRule>
  </conditionalFormatting>
  <conditionalFormatting sqref="U19:W20">
    <cfRule type="expression" dxfId="187" priority="2">
      <formula>AND(ISBLANK($U$19))</formula>
    </cfRule>
  </conditionalFormatting>
  <conditionalFormatting sqref="V1:W1">
    <cfRule type="expression" dxfId="186" priority="8">
      <formula>AND(ISBLANK($V$1))</formula>
    </cfRule>
  </conditionalFormatting>
  <conditionalFormatting sqref="V2:W2">
    <cfRule type="expression" dxfId="185" priority="7">
      <formula>AND(ISBLANK($V$2))</formula>
    </cfRule>
  </conditionalFormatting>
  <conditionalFormatting sqref="V3:W3">
    <cfRule type="expression" dxfId="184" priority="6">
      <formula>AND(ISBLANK($V$3))</formula>
    </cfRule>
  </conditionalFormatting>
  <hyperlinks>
    <hyperlink ref="Y4" location="ケアマネ業務書類一覧!A1" display="ケアマネ業務書類一覧" xr:uid="{BB3D09B8-899A-487B-8FB4-09D94096D15A}"/>
    <hyperlink ref="Y5" location="'アセスメント（No.1）'!A1" display="アセスメントシートNo.1に移動" xr:uid="{D41C1D23-0DF0-4415-B62C-AB33F57129F9}"/>
    <hyperlink ref="Y6" location="'アセスメント（No.2）'!A1" display="アセスメントシートNo.２に移動" xr:uid="{07A19FDE-9FF9-420C-A976-C3FEE34C911D}"/>
    <hyperlink ref="Y7" location="'アセスメント（No.3）'!A1" display="アセスメントシートNo.３に移動" xr:uid="{D3674C85-F356-421E-8994-ECFA4340BF0C}"/>
  </hyperlinks>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4D2D4C9-9217-4E4E-91C9-0506C032AA81}">
          <x14:formula1>
            <xm:f>'プルダウン（アセスメント）'!$C$42:$C$43</xm:f>
          </x14:formula1>
          <xm:sqref>U19:W20</xm:sqref>
        </x14:dataValidation>
        <x14:dataValidation type="list" allowBlank="1" showInputMessage="1" xr:uid="{E3DD1362-2A3C-4F4D-91F4-E570A2528A42}">
          <x14:formula1>
            <xm:f>'プルダウン（アセスメント）'!$D$6:$D$7</xm:f>
          </x14:formula1>
          <xm:sqref>Q25:W25 Q42:W42</xm:sqref>
        </x14:dataValidation>
        <x14:dataValidation type="list" allowBlank="1" showInputMessage="1" xr:uid="{55F48002-A8C9-4B3E-AB45-DDCF61AC21D6}">
          <x14:formula1>
            <xm:f>'プルダウン（アセスメント）'!$L$30:$L$31</xm:f>
          </x14:formula1>
          <xm:sqref>F44:W44</xm:sqref>
        </x14:dataValidation>
        <x14:dataValidation type="list" allowBlank="1" showInputMessage="1" xr:uid="{BCFBD176-BE2F-462F-B27C-F6AE411E0EE3}">
          <x14:formula1>
            <xm:f>'プルダウン（アセスメント）'!$M$30:$M$33</xm:f>
          </x14:formula1>
          <xm:sqref>F45:W45</xm:sqref>
        </x14:dataValidation>
        <x14:dataValidation type="list" allowBlank="1" showInputMessage="1" xr:uid="{7C0CA0B1-2995-4931-8722-2B6964862A9C}">
          <x14:formula1>
            <xm:f>'プルダウン（アセスメント）'!$J$6:$J$7</xm:f>
          </x14:formula1>
          <xm:sqref>F46:W46 S51:W51</xm:sqref>
        </x14:dataValidation>
        <x14:dataValidation type="list" allowBlank="1" showInputMessage="1" xr:uid="{7FE7B0C1-B1E2-42FD-8013-17BD4F4FC219}">
          <x14:formula1>
            <xm:f>'プルダウン（アセスメント）'!$A$36:$A$37</xm:f>
          </x14:formula1>
          <xm:sqref>K50:W50 K51 K52:W52</xm:sqref>
        </x14:dataValidation>
        <x14:dataValidation type="list" allowBlank="1" showInputMessage="1" xr:uid="{880591AA-AE7F-43A2-AB21-5A1EE87308B9}">
          <x14:formula1>
            <xm:f>'プルダウン（アセスメント）'!K30:K31</xm:f>
          </x14:formula1>
          <xm:sqref>F43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B498-2D16-4C63-AA48-6B6D740CF412}">
  <sheetPr codeName="Sheet7">
    <tabColor rgb="FFCCFF99"/>
    <pageSetUpPr fitToPage="1"/>
  </sheetPr>
  <dimension ref="A1:AK63"/>
  <sheetViews>
    <sheetView showGridLines="0" showZeros="0" view="pageBreakPreview" zoomScaleNormal="90" zoomScaleSheetLayoutView="100" workbookViewId="0">
      <selection sqref="A1:Y1"/>
    </sheetView>
  </sheetViews>
  <sheetFormatPr defaultColWidth="10" defaultRowHeight="14.4"/>
  <cols>
    <col min="1" max="1" width="0.44140625" style="24" customWidth="1"/>
    <col min="2" max="5" width="5.109375" style="24" customWidth="1"/>
    <col min="6" max="7" width="4.88671875" style="24" customWidth="1"/>
    <col min="8" max="8" width="5.5546875" style="24" customWidth="1"/>
    <col min="9" max="10" width="4.88671875" style="24" customWidth="1"/>
    <col min="11" max="11" width="5.33203125" style="24" customWidth="1"/>
    <col min="12" max="12" width="5.5546875" style="24" customWidth="1"/>
    <col min="13" max="13" width="4.88671875" style="24" customWidth="1"/>
    <col min="14" max="16" width="5.21875" style="24" customWidth="1"/>
    <col min="17" max="17" width="5.33203125" style="24" customWidth="1"/>
    <col min="18" max="19" width="5" style="24" customWidth="1"/>
    <col min="20" max="20" width="5.88671875" style="24" customWidth="1"/>
    <col min="21" max="22" width="5" style="24" customWidth="1"/>
    <col min="23" max="23" width="5.88671875" style="24" customWidth="1"/>
    <col min="24" max="25" width="5" style="24" customWidth="1"/>
    <col min="26" max="26" width="0.21875" style="58" customWidth="1"/>
    <col min="27" max="27" width="3.77734375" style="58" customWidth="1"/>
    <col min="28" max="28" width="41.77734375" style="58" bestFit="1" customWidth="1"/>
    <col min="29" max="39" width="3.77734375" style="24" customWidth="1"/>
    <col min="40" max="16384" width="10" style="24"/>
  </cols>
  <sheetData>
    <row r="1" spans="1:37" s="26" customFormat="1" ht="17.25" customHeight="1">
      <c r="A1" s="1231" t="s">
        <v>403</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58" t="s">
        <v>402</v>
      </c>
      <c r="AA1" s="58"/>
      <c r="AB1" s="58"/>
    </row>
    <row r="2" spans="1:37" s="26" customFormat="1" ht="21" customHeight="1">
      <c r="A2" s="25"/>
      <c r="B2" s="1274" t="s">
        <v>401</v>
      </c>
      <c r="C2" s="1234"/>
      <c r="D2" s="1234"/>
      <c r="E2" s="1275"/>
      <c r="F2" s="1319">
        <f>'アセスメント（No.2）'!E16</f>
        <v>0</v>
      </c>
      <c r="G2" s="1320"/>
      <c r="H2" s="1320"/>
      <c r="I2" s="1320"/>
      <c r="J2" s="1320"/>
      <c r="K2" s="1320"/>
      <c r="L2" s="1320"/>
      <c r="M2" s="1321"/>
      <c r="N2" s="1274" t="s">
        <v>400</v>
      </c>
      <c r="O2" s="1234"/>
      <c r="P2" s="1275"/>
      <c r="Q2" s="1271">
        <f>'アセスメント（No.2）'!H16</f>
        <v>0</v>
      </c>
      <c r="R2" s="1272"/>
      <c r="S2" s="1272"/>
      <c r="T2" s="1272"/>
      <c r="U2" s="1272"/>
      <c r="V2" s="1272"/>
      <c r="W2" s="1272"/>
      <c r="X2" s="1272"/>
      <c r="Y2" s="1273"/>
      <c r="Z2" s="58"/>
      <c r="AA2" s="58"/>
      <c r="AB2" s="236" t="s">
        <v>826</v>
      </c>
    </row>
    <row r="3" spans="1:37" s="30" customFormat="1" ht="21" customHeight="1">
      <c r="A3" s="32"/>
      <c r="B3" s="1373" t="s">
        <v>257</v>
      </c>
      <c r="C3" s="1340" t="s">
        <v>399</v>
      </c>
      <c r="D3" s="1340"/>
      <c r="E3" s="1340"/>
      <c r="F3" s="1370"/>
      <c r="G3" s="1371"/>
      <c r="H3" s="1371"/>
      <c r="I3" s="1371"/>
      <c r="J3" s="1371"/>
      <c r="K3" s="1371"/>
      <c r="L3" s="1371"/>
      <c r="M3" s="1372"/>
      <c r="N3" s="1274" t="s">
        <v>398</v>
      </c>
      <c r="O3" s="1234"/>
      <c r="P3" s="1275"/>
      <c r="Q3" s="1271">
        <f>'アセスメント（No.2）'!I24</f>
        <v>0</v>
      </c>
      <c r="R3" s="1272"/>
      <c r="S3" s="1272"/>
      <c r="T3" s="1272"/>
      <c r="U3" s="1272"/>
      <c r="V3" s="1272"/>
      <c r="W3" s="1272"/>
      <c r="X3" s="1272"/>
      <c r="Y3" s="1273"/>
      <c r="Z3" s="58"/>
      <c r="AA3" s="58"/>
      <c r="AB3" s="314" t="s">
        <v>1030</v>
      </c>
    </row>
    <row r="4" spans="1:37" s="30" customFormat="1" ht="21" customHeight="1">
      <c r="A4" s="32"/>
      <c r="B4" s="1314"/>
      <c r="C4" s="1340" t="s">
        <v>397</v>
      </c>
      <c r="D4" s="1340"/>
      <c r="E4" s="1340"/>
      <c r="F4" s="1319">
        <f>'アセスメント（No.2）'!E24</f>
        <v>0</v>
      </c>
      <c r="G4" s="1320"/>
      <c r="H4" s="1320"/>
      <c r="I4" s="1320"/>
      <c r="J4" s="1320"/>
      <c r="K4" s="1320"/>
      <c r="L4" s="1320"/>
      <c r="M4" s="1321"/>
      <c r="N4" s="1274" t="s">
        <v>396</v>
      </c>
      <c r="O4" s="1234"/>
      <c r="P4" s="1275"/>
      <c r="Q4" s="1271">
        <f>'アセスメント（No.2）'!C25</f>
        <v>0</v>
      </c>
      <c r="R4" s="1272"/>
      <c r="S4" s="1272"/>
      <c r="T4" s="1272"/>
      <c r="U4" s="1272"/>
      <c r="V4" s="1272"/>
      <c r="W4" s="1272"/>
      <c r="X4" s="1272"/>
      <c r="Y4" s="1273"/>
      <c r="Z4" s="58"/>
      <c r="AA4" s="58"/>
      <c r="AB4" s="314" t="s">
        <v>1031</v>
      </c>
    </row>
    <row r="5" spans="1:37" s="30" customFormat="1" ht="21" customHeight="1">
      <c r="A5" s="32"/>
      <c r="B5" s="1314"/>
      <c r="C5" s="1340" t="s">
        <v>395</v>
      </c>
      <c r="D5" s="1340"/>
      <c r="E5" s="1340"/>
      <c r="F5" s="1319">
        <f>'アセスメント（No.2）'!I33</f>
        <v>0</v>
      </c>
      <c r="G5" s="1320"/>
      <c r="H5" s="1320"/>
      <c r="I5" s="1320"/>
      <c r="J5" s="1320"/>
      <c r="K5" s="1320"/>
      <c r="L5" s="1320"/>
      <c r="M5" s="1321"/>
      <c r="N5" s="1274" t="s">
        <v>394</v>
      </c>
      <c r="O5" s="1234"/>
      <c r="P5" s="1275"/>
      <c r="Q5" s="1271">
        <f>'アセスメント（No.2）'!E23</f>
        <v>0</v>
      </c>
      <c r="R5" s="1272"/>
      <c r="S5" s="1272"/>
      <c r="T5" s="1272"/>
      <c r="U5" s="1272"/>
      <c r="V5" s="1272"/>
      <c r="W5" s="1272"/>
      <c r="X5" s="1272"/>
      <c r="Y5" s="1273"/>
      <c r="Z5" s="58"/>
      <c r="AA5" s="58"/>
      <c r="AB5" s="314" t="s">
        <v>1032</v>
      </c>
      <c r="AD5" s="45"/>
    </row>
    <row r="6" spans="1:37" s="30" customFormat="1" ht="21" customHeight="1">
      <c r="A6" s="32"/>
      <c r="B6" s="1314"/>
      <c r="C6" s="1340" t="s">
        <v>393</v>
      </c>
      <c r="D6" s="1340"/>
      <c r="E6" s="1340"/>
      <c r="F6" s="1370"/>
      <c r="G6" s="1371"/>
      <c r="H6" s="1371"/>
      <c r="I6" s="1371"/>
      <c r="J6" s="1371"/>
      <c r="K6" s="1371"/>
      <c r="L6" s="1371"/>
      <c r="M6" s="1372"/>
      <c r="N6" s="1274" t="s">
        <v>1011</v>
      </c>
      <c r="O6" s="1234"/>
      <c r="P6" s="1275"/>
      <c r="Q6" s="1271">
        <f>'アセスメント（No.2）'!C34</f>
        <v>0</v>
      </c>
      <c r="R6" s="1272"/>
      <c r="S6" s="1272"/>
      <c r="T6" s="1272"/>
      <c r="U6" s="1272"/>
      <c r="V6" s="1272"/>
      <c r="W6" s="1272"/>
      <c r="X6" s="1272"/>
      <c r="Y6" s="1273"/>
      <c r="Z6" s="58"/>
      <c r="AA6" s="58"/>
      <c r="AB6" s="58"/>
    </row>
    <row r="7" spans="1:37" s="30" customFormat="1" ht="21" customHeight="1">
      <c r="A7" s="32"/>
      <c r="B7" s="1314"/>
      <c r="C7" s="1340" t="s">
        <v>392</v>
      </c>
      <c r="D7" s="1340"/>
      <c r="E7" s="1340"/>
      <c r="F7" s="1319">
        <f>'アセスメント（No.2）'!C33</f>
        <v>0</v>
      </c>
      <c r="G7" s="1320"/>
      <c r="H7" s="1320"/>
      <c r="I7" s="1320"/>
      <c r="J7" s="1320"/>
      <c r="K7" s="1320"/>
      <c r="L7" s="1320"/>
      <c r="M7" s="1321"/>
      <c r="N7" s="1274" t="s">
        <v>1009</v>
      </c>
      <c r="O7" s="1234"/>
      <c r="P7" s="1275"/>
      <c r="Q7" s="1271">
        <f>'アセスメント（No.2）'!I34</f>
        <v>0</v>
      </c>
      <c r="R7" s="1272"/>
      <c r="S7" s="1272"/>
      <c r="T7" s="1272"/>
      <c r="U7" s="1272"/>
      <c r="V7" s="1272"/>
      <c r="W7" s="1272"/>
      <c r="X7" s="1272"/>
      <c r="Y7" s="1273"/>
      <c r="Z7" s="58"/>
      <c r="AA7" s="58"/>
      <c r="AB7" s="58"/>
    </row>
    <row r="8" spans="1:37" s="30" customFormat="1" ht="21" customHeight="1">
      <c r="A8" s="32"/>
      <c r="B8" s="1315"/>
      <c r="C8" s="1340" t="s">
        <v>391</v>
      </c>
      <c r="D8" s="1340"/>
      <c r="E8" s="1340"/>
      <c r="F8" s="1319">
        <f>'アセスメント（No.2）'!C43</f>
        <v>0</v>
      </c>
      <c r="G8" s="1320"/>
      <c r="H8" s="1320"/>
      <c r="I8" s="1320"/>
      <c r="J8" s="1320"/>
      <c r="K8" s="1320"/>
      <c r="L8" s="1320"/>
      <c r="M8" s="1321"/>
      <c r="N8" s="1274" t="s">
        <v>1010</v>
      </c>
      <c r="O8" s="1234"/>
      <c r="P8" s="1275"/>
      <c r="Q8" s="1271">
        <f>'アセスメント（No.2）'!K34</f>
        <v>0</v>
      </c>
      <c r="R8" s="1272"/>
      <c r="S8" s="1272"/>
      <c r="T8" s="1272"/>
      <c r="U8" s="1272"/>
      <c r="V8" s="1272"/>
      <c r="W8" s="1272"/>
      <c r="X8" s="1272"/>
      <c r="Y8" s="1273"/>
      <c r="Z8" s="58"/>
      <c r="AA8" s="58"/>
      <c r="AB8" s="58"/>
      <c r="AI8" s="1332"/>
      <c r="AJ8" s="1332"/>
      <c r="AK8" s="1332"/>
    </row>
    <row r="9" spans="1:37" s="26" customFormat="1" ht="26.25" customHeight="1">
      <c r="A9" s="25"/>
      <c r="B9" s="1367" t="s">
        <v>390</v>
      </c>
      <c r="C9" s="1274" t="s">
        <v>389</v>
      </c>
      <c r="D9" s="1234"/>
      <c r="E9" s="1275"/>
      <c r="F9" s="69"/>
      <c r="G9" s="67" t="s">
        <v>388</v>
      </c>
      <c r="H9" s="67" t="s">
        <v>387</v>
      </c>
      <c r="I9" s="118"/>
      <c r="J9" s="67" t="s">
        <v>385</v>
      </c>
      <c r="K9" s="68" t="s">
        <v>386</v>
      </c>
      <c r="L9" s="118"/>
      <c r="M9" s="67" t="s">
        <v>385</v>
      </c>
      <c r="N9" s="66" t="s">
        <v>384</v>
      </c>
      <c r="O9" s="118"/>
      <c r="P9" s="65" t="s">
        <v>383</v>
      </c>
      <c r="Q9" s="1274" t="s">
        <v>382</v>
      </c>
      <c r="R9" s="1234"/>
      <c r="S9" s="1333">
        <f>'アセスメント（No.2）'!I44</f>
        <v>0</v>
      </c>
      <c r="T9" s="1281"/>
      <c r="U9" s="1281"/>
      <c r="V9" s="1281"/>
      <c r="W9" s="1281"/>
      <c r="X9" s="1281"/>
      <c r="Y9" s="1334"/>
      <c r="Z9" s="58"/>
      <c r="AA9" s="58"/>
      <c r="AB9" s="58"/>
      <c r="AC9" s="27"/>
      <c r="AD9" s="1337"/>
      <c r="AE9" s="1337"/>
      <c r="AF9" s="1337"/>
      <c r="AG9" s="1337"/>
      <c r="AH9" s="1337"/>
      <c r="AI9" s="57"/>
    </row>
    <row r="10" spans="1:37" s="26" customFormat="1" ht="26.25" customHeight="1">
      <c r="A10" s="25"/>
      <c r="B10" s="1368"/>
      <c r="C10" s="1274" t="s">
        <v>381</v>
      </c>
      <c r="D10" s="1234"/>
      <c r="E10" s="1275"/>
      <c r="F10" s="1258">
        <f>'アセスメント（No.2）'!E43</f>
        <v>0</v>
      </c>
      <c r="G10" s="1259"/>
      <c r="H10" s="1259"/>
      <c r="I10" s="1259"/>
      <c r="J10" s="1259"/>
      <c r="K10" s="1259"/>
      <c r="L10" s="1259"/>
      <c r="M10" s="1259"/>
      <c r="N10" s="1259"/>
      <c r="O10" s="1259"/>
      <c r="P10" s="1260"/>
      <c r="Q10" s="1274" t="s">
        <v>265</v>
      </c>
      <c r="R10" s="1234"/>
      <c r="S10" s="1234"/>
      <c r="T10" s="1234"/>
      <c r="U10" s="1333"/>
      <c r="V10" s="1281"/>
      <c r="W10" s="1281"/>
      <c r="X10" s="1281"/>
      <c r="Y10" s="1334"/>
      <c r="Z10" s="58"/>
      <c r="AA10" s="58"/>
      <c r="AB10" s="58"/>
    </row>
    <row r="11" spans="1:37" s="26" customFormat="1" ht="26.25" customHeight="1">
      <c r="A11" s="25"/>
      <c r="B11" s="1369"/>
      <c r="C11" s="1274" t="s">
        <v>380</v>
      </c>
      <c r="D11" s="1234"/>
      <c r="E11" s="1275"/>
      <c r="F11" s="1258"/>
      <c r="G11" s="1259"/>
      <c r="H11" s="1259"/>
      <c r="I11" s="1259"/>
      <c r="J11" s="1259"/>
      <c r="K11" s="1260"/>
      <c r="L11" s="1274" t="s">
        <v>379</v>
      </c>
      <c r="M11" s="1234"/>
      <c r="N11" s="1333">
        <f>'アセスメント（No.2）'!I43</f>
        <v>0</v>
      </c>
      <c r="O11" s="1281"/>
      <c r="P11" s="1334"/>
      <c r="Q11" s="106" t="s">
        <v>378</v>
      </c>
      <c r="R11" s="104"/>
      <c r="S11" s="1333">
        <f>'アセスメント（No.2）'!K44</f>
        <v>0</v>
      </c>
      <c r="T11" s="1281"/>
      <c r="U11" s="1281"/>
      <c r="V11" s="1281"/>
      <c r="W11" s="1281"/>
      <c r="X11" s="1281"/>
      <c r="Y11" s="1334"/>
      <c r="Z11" s="58"/>
      <c r="AA11" s="58"/>
      <c r="AB11" s="58"/>
    </row>
    <row r="12" spans="1:37" s="30" customFormat="1" ht="21" customHeight="1">
      <c r="A12" s="32"/>
      <c r="B12" s="1335" t="s">
        <v>256</v>
      </c>
      <c r="C12" s="1364" t="s">
        <v>377</v>
      </c>
      <c r="D12" s="1365"/>
      <c r="E12" s="1366"/>
      <c r="F12" s="1205">
        <f>'アセスメント（No.2）'!C44</f>
        <v>0</v>
      </c>
      <c r="G12" s="1206"/>
      <c r="H12" s="1206"/>
      <c r="I12" s="1206"/>
      <c r="J12" s="1206"/>
      <c r="K12" s="1206"/>
      <c r="L12" s="1206"/>
      <c r="M12" s="1206"/>
      <c r="N12" s="1207"/>
      <c r="O12" s="1257" t="s">
        <v>376</v>
      </c>
      <c r="P12" s="1257"/>
      <c r="Q12" s="1257"/>
      <c r="R12" s="1257"/>
      <c r="S12" s="1333">
        <f>'アセスメント（No.2）'!K38</f>
        <v>0</v>
      </c>
      <c r="T12" s="1281"/>
      <c r="U12" s="1281"/>
      <c r="V12" s="1281"/>
      <c r="W12" s="1281"/>
      <c r="X12" s="1281"/>
      <c r="Y12" s="1334"/>
      <c r="Z12" s="58"/>
      <c r="AA12" s="58"/>
      <c r="AB12" s="58"/>
    </row>
    <row r="13" spans="1:37" s="30" customFormat="1" ht="21" customHeight="1">
      <c r="A13" s="32"/>
      <c r="B13" s="1336"/>
      <c r="C13" s="1340" t="s">
        <v>375</v>
      </c>
      <c r="D13" s="1340"/>
      <c r="E13" s="1340"/>
      <c r="F13" s="1205">
        <f>'アセスメント（No.2）'!C39</f>
        <v>0</v>
      </c>
      <c r="G13" s="1206"/>
      <c r="H13" s="1206"/>
      <c r="I13" s="1206"/>
      <c r="J13" s="1206"/>
      <c r="K13" s="1206"/>
      <c r="L13" s="1206"/>
      <c r="M13" s="1206"/>
      <c r="N13" s="1207"/>
      <c r="O13" s="1257" t="s">
        <v>254</v>
      </c>
      <c r="P13" s="1257"/>
      <c r="Q13" s="1257"/>
      <c r="R13" s="1257"/>
      <c r="S13" s="1333">
        <f>'アセスメント（No.2）'!E39</f>
        <v>0</v>
      </c>
      <c r="T13" s="1281"/>
      <c r="U13" s="1281"/>
      <c r="V13" s="1281"/>
      <c r="W13" s="1281"/>
      <c r="X13" s="1281"/>
      <c r="Y13" s="1334"/>
      <c r="Z13" s="58"/>
      <c r="AA13" s="58"/>
      <c r="AB13" s="58"/>
    </row>
    <row r="14" spans="1:37" s="30" customFormat="1" ht="26.25" customHeight="1">
      <c r="A14" s="32"/>
      <c r="B14" s="1335" t="s">
        <v>374</v>
      </c>
      <c r="C14" s="1340" t="s">
        <v>373</v>
      </c>
      <c r="D14" s="1340"/>
      <c r="E14" s="1340"/>
      <c r="F14" s="1205">
        <f>'アセスメント（No.2）'!C29</f>
        <v>0</v>
      </c>
      <c r="G14" s="1206"/>
      <c r="H14" s="1206"/>
      <c r="I14" s="1206"/>
      <c r="J14" s="1206"/>
      <c r="K14" s="1206"/>
      <c r="L14" s="1206"/>
      <c r="M14" s="1206"/>
      <c r="N14" s="1207"/>
      <c r="O14" s="1200" t="s">
        <v>67</v>
      </c>
      <c r="P14" s="1235"/>
      <c r="Q14" s="1235"/>
      <c r="R14" s="1201"/>
      <c r="S14" s="1333"/>
      <c r="T14" s="1281"/>
      <c r="U14" s="1281"/>
      <c r="V14" s="1281"/>
      <c r="W14" s="1281"/>
      <c r="X14" s="1281"/>
      <c r="Y14" s="1334"/>
      <c r="Z14" s="58"/>
      <c r="AA14" s="58"/>
      <c r="AB14" s="58"/>
    </row>
    <row r="15" spans="1:37" s="30" customFormat="1" ht="26.25" customHeight="1">
      <c r="A15" s="32"/>
      <c r="B15" s="1363"/>
      <c r="C15" s="1340" t="s">
        <v>372</v>
      </c>
      <c r="D15" s="1340"/>
      <c r="E15" s="1340"/>
      <c r="F15" s="1205">
        <f>'アセスメント（No.2）'!C30</f>
        <v>0</v>
      </c>
      <c r="G15" s="1206"/>
      <c r="H15" s="1206"/>
      <c r="I15" s="1206"/>
      <c r="J15" s="1206"/>
      <c r="K15" s="1206"/>
      <c r="L15" s="1206"/>
      <c r="M15" s="1206"/>
      <c r="N15" s="1207"/>
      <c r="O15" s="1200" t="s">
        <v>371</v>
      </c>
      <c r="P15" s="1235"/>
      <c r="Q15" s="1235"/>
      <c r="R15" s="1201"/>
      <c r="S15" s="1333"/>
      <c r="T15" s="1281"/>
      <c r="U15" s="1281"/>
      <c r="V15" s="1281"/>
      <c r="W15" s="1281"/>
      <c r="X15" s="1281"/>
      <c r="Y15" s="1334"/>
      <c r="Z15" s="58"/>
      <c r="AA15" s="58"/>
      <c r="AB15" s="58"/>
    </row>
    <row r="16" spans="1:37" s="26" customFormat="1" ht="21" customHeight="1">
      <c r="A16" s="25"/>
      <c r="B16" s="1228" t="s">
        <v>370</v>
      </c>
      <c r="C16" s="1229"/>
      <c r="D16" s="1229"/>
      <c r="E16" s="1230"/>
      <c r="F16" s="1205">
        <f>'アセスメント（No.3）'!G8</f>
        <v>0</v>
      </c>
      <c r="G16" s="1206"/>
      <c r="H16" s="1206"/>
      <c r="I16" s="1206"/>
      <c r="J16" s="1206"/>
      <c r="K16" s="1206"/>
      <c r="L16" s="1207"/>
      <c r="M16" s="1274" t="s">
        <v>369</v>
      </c>
      <c r="N16" s="1234"/>
      <c r="O16" s="1275"/>
      <c r="P16" s="1333">
        <f>'アセスメント（No.3）'!K8</f>
        <v>0</v>
      </c>
      <c r="Q16" s="1281"/>
      <c r="R16" s="1334"/>
      <c r="S16" s="1274"/>
      <c r="T16" s="1234"/>
      <c r="U16" s="1234"/>
      <c r="V16" s="1234"/>
      <c r="W16" s="1234"/>
      <c r="X16" s="1234"/>
      <c r="Y16" s="1275"/>
      <c r="Z16" s="58"/>
      <c r="AA16" s="58"/>
      <c r="AB16" s="58"/>
    </row>
    <row r="17" spans="1:37" s="26" customFormat="1" ht="21" customHeight="1">
      <c r="A17" s="25"/>
      <c r="B17" s="1274" t="s">
        <v>368</v>
      </c>
      <c r="C17" s="1234"/>
      <c r="D17" s="1234"/>
      <c r="E17" s="1275"/>
      <c r="F17" s="1205"/>
      <c r="G17" s="1206"/>
      <c r="H17" s="1206"/>
      <c r="I17" s="1206"/>
      <c r="J17" s="1206"/>
      <c r="K17" s="1206"/>
      <c r="L17" s="1207"/>
      <c r="M17" s="1274" t="s">
        <v>367</v>
      </c>
      <c r="N17" s="1234"/>
      <c r="O17" s="1275"/>
      <c r="P17" s="1205"/>
      <c r="Q17" s="1206"/>
      <c r="R17" s="1206"/>
      <c r="S17" s="1206"/>
      <c r="T17" s="1206"/>
      <c r="U17" s="1206"/>
      <c r="V17" s="1206"/>
      <c r="W17" s="1206"/>
      <c r="X17" s="1206"/>
      <c r="Y17" s="1207"/>
      <c r="Z17" s="58"/>
      <c r="AA17" s="58"/>
      <c r="AB17" s="58"/>
      <c r="AD17" s="1341"/>
      <c r="AE17" s="1341"/>
      <c r="AF17" s="1341"/>
      <c r="AI17" s="1341"/>
      <c r="AJ17" s="1341"/>
      <c r="AK17" s="1341"/>
    </row>
    <row r="18" spans="1:37" s="30" customFormat="1" ht="24.75" customHeight="1">
      <c r="A18" s="32"/>
      <c r="B18" s="1243" t="s">
        <v>250</v>
      </c>
      <c r="C18" s="1245"/>
      <c r="D18" s="1340" t="s">
        <v>366</v>
      </c>
      <c r="E18" s="1340"/>
      <c r="F18" s="1205">
        <f>'アセスメント（No.3）'!E12</f>
        <v>0</v>
      </c>
      <c r="G18" s="1206"/>
      <c r="H18" s="1206"/>
      <c r="I18" s="1206"/>
      <c r="J18" s="1206"/>
      <c r="K18" s="1206"/>
      <c r="L18" s="1206"/>
      <c r="M18" s="1206"/>
      <c r="N18" s="1207"/>
      <c r="O18" s="1274" t="s">
        <v>365</v>
      </c>
      <c r="P18" s="1234"/>
      <c r="Q18" s="1275"/>
      <c r="R18" s="1356">
        <f>'アセスメント（No.3）'!G12</f>
        <v>0</v>
      </c>
      <c r="S18" s="1356"/>
      <c r="T18" s="1356"/>
      <c r="U18" s="1356"/>
      <c r="V18" s="1356"/>
      <c r="W18" s="1356"/>
      <c r="X18" s="1356"/>
      <c r="Y18" s="1356"/>
      <c r="Z18" s="58"/>
      <c r="AA18" s="58"/>
      <c r="AB18" s="58"/>
    </row>
    <row r="19" spans="1:37" s="30" customFormat="1" ht="24.75" customHeight="1">
      <c r="A19" s="32"/>
      <c r="B19" s="1338"/>
      <c r="C19" s="1339"/>
      <c r="D19" s="1361" t="s">
        <v>364</v>
      </c>
      <c r="E19" s="1361"/>
      <c r="F19" s="1205">
        <f>'アセスメント（No.3）'!K12</f>
        <v>0</v>
      </c>
      <c r="G19" s="1206"/>
      <c r="H19" s="1206"/>
      <c r="I19" s="1206"/>
      <c r="J19" s="1206"/>
      <c r="K19" s="1206"/>
      <c r="L19" s="1206"/>
      <c r="M19" s="1206"/>
      <c r="N19" s="1207"/>
      <c r="O19" s="1274" t="s">
        <v>249</v>
      </c>
      <c r="P19" s="1234"/>
      <c r="Q19" s="1275"/>
      <c r="R19" s="1356">
        <f>'アセスメント（No.3）'!C13</f>
        <v>0</v>
      </c>
      <c r="S19" s="1356"/>
      <c r="T19" s="1356"/>
      <c r="U19" s="1356"/>
      <c r="V19" s="1356"/>
      <c r="W19" s="1356"/>
      <c r="X19" s="1356"/>
      <c r="Y19" s="1356"/>
      <c r="Z19" s="58"/>
      <c r="AA19" s="58"/>
      <c r="AB19" s="58"/>
    </row>
    <row r="20" spans="1:37" s="30" customFormat="1" ht="24.75" customHeight="1">
      <c r="A20" s="32"/>
      <c r="B20" s="1338"/>
      <c r="C20" s="1339"/>
      <c r="D20" s="1361" t="s">
        <v>363</v>
      </c>
      <c r="E20" s="1361"/>
      <c r="F20" s="1205"/>
      <c r="G20" s="1206"/>
      <c r="H20" s="1206"/>
      <c r="I20" s="1206"/>
      <c r="J20" s="1206"/>
      <c r="K20" s="1206"/>
      <c r="L20" s="1206"/>
      <c r="M20" s="1206"/>
      <c r="N20" s="1207"/>
      <c r="O20" s="1358" t="s">
        <v>362</v>
      </c>
      <c r="P20" s="1359"/>
      <c r="Q20" s="1359"/>
      <c r="R20" s="1359"/>
      <c r="S20" s="1359"/>
      <c r="T20" s="1359"/>
      <c r="U20" s="1359"/>
      <c r="V20" s="1359"/>
      <c r="W20" s="1359"/>
      <c r="X20" s="1359"/>
      <c r="Y20" s="1360"/>
      <c r="Z20" s="58"/>
      <c r="AA20" s="58"/>
      <c r="AB20" s="58"/>
    </row>
    <row r="21" spans="1:37" s="30" customFormat="1" ht="31.8" customHeight="1">
      <c r="A21" s="32"/>
      <c r="B21" s="1246"/>
      <c r="C21" s="1248"/>
      <c r="D21" s="1340" t="s">
        <v>361</v>
      </c>
      <c r="E21" s="1340"/>
      <c r="F21" s="1205">
        <f>'アセスメント（No.3）'!C12</f>
        <v>0</v>
      </c>
      <c r="G21" s="1206"/>
      <c r="H21" s="1206"/>
      <c r="I21" s="1206"/>
      <c r="J21" s="1206"/>
      <c r="K21" s="1206"/>
      <c r="L21" s="1206"/>
      <c r="M21" s="1206"/>
      <c r="N21" s="1207"/>
      <c r="O21" s="1349">
        <f>'アセスメント（No.3）'!C14</f>
        <v>0</v>
      </c>
      <c r="P21" s="1350"/>
      <c r="Q21" s="1350"/>
      <c r="R21" s="1350"/>
      <c r="S21" s="1350"/>
      <c r="T21" s="1350"/>
      <c r="U21" s="1350"/>
      <c r="V21" s="1350"/>
      <c r="W21" s="1350"/>
      <c r="X21" s="1350"/>
      <c r="Y21" s="1351"/>
      <c r="Z21" s="58"/>
      <c r="AA21" s="58"/>
      <c r="AB21" s="58"/>
    </row>
    <row r="22" spans="1:37" s="61" customFormat="1" ht="30" customHeight="1">
      <c r="A22" s="32"/>
      <c r="B22" s="1219" t="s">
        <v>360</v>
      </c>
      <c r="C22" s="1220"/>
      <c r="D22" s="1220"/>
      <c r="E22" s="1221"/>
      <c r="F22" s="1200" t="s">
        <v>346</v>
      </c>
      <c r="G22" s="1235"/>
      <c r="H22" s="310"/>
      <c r="I22" s="1200" t="s">
        <v>359</v>
      </c>
      <c r="J22" s="1235"/>
      <c r="K22" s="310"/>
      <c r="L22" s="1200" t="s">
        <v>358</v>
      </c>
      <c r="M22" s="1235"/>
      <c r="N22" s="310">
        <f>'アセスメント（No.3）'!I19</f>
        <v>0</v>
      </c>
      <c r="O22" s="1200" t="s">
        <v>248</v>
      </c>
      <c r="P22" s="1235"/>
      <c r="Q22" s="310">
        <f>'アセスメント（No.3）'!F19</f>
        <v>0</v>
      </c>
      <c r="R22" s="1200" t="s">
        <v>357</v>
      </c>
      <c r="S22" s="1235"/>
      <c r="T22" s="310">
        <f>'アセスメント（No.3）'!D20</f>
        <v>0</v>
      </c>
      <c r="U22" s="1200" t="s">
        <v>356</v>
      </c>
      <c r="V22" s="1235"/>
      <c r="W22" s="311">
        <f>'アセスメント（No.3）'!I20</f>
        <v>0</v>
      </c>
      <c r="X22" s="121" t="s">
        <v>355</v>
      </c>
      <c r="Y22" s="310"/>
      <c r="Z22" s="59"/>
      <c r="AA22" s="59"/>
      <c r="AB22" s="59"/>
    </row>
    <row r="23" spans="1:37" s="61" customFormat="1" ht="30" customHeight="1">
      <c r="A23" s="32"/>
      <c r="B23" s="1222"/>
      <c r="C23" s="1223"/>
      <c r="D23" s="1223"/>
      <c r="E23" s="1224"/>
      <c r="F23" s="1200" t="s">
        <v>247</v>
      </c>
      <c r="G23" s="1235"/>
      <c r="H23" s="310"/>
      <c r="I23" s="1200" t="s">
        <v>354</v>
      </c>
      <c r="J23" s="1235"/>
      <c r="K23" s="310">
        <f>'アセスメント（No.3）'!D23</f>
        <v>0</v>
      </c>
      <c r="L23" s="1200" t="s">
        <v>246</v>
      </c>
      <c r="M23" s="1235"/>
      <c r="N23" s="310">
        <f>'アセスメント（No.3）'!I22</f>
        <v>0</v>
      </c>
      <c r="O23" s="1200" t="s">
        <v>245</v>
      </c>
      <c r="P23" s="1235"/>
      <c r="Q23" s="310">
        <f>'アセスメント（No.3）'!I23</f>
        <v>0</v>
      </c>
      <c r="R23" s="1200" t="s">
        <v>244</v>
      </c>
      <c r="S23" s="1235"/>
      <c r="T23" s="310">
        <f>'アセスメント（No.3）'!D22</f>
        <v>0</v>
      </c>
      <c r="U23" s="1200" t="s">
        <v>236</v>
      </c>
      <c r="V23" s="1331"/>
      <c r="W23" s="1343"/>
      <c r="X23" s="1344"/>
      <c r="Y23" s="1345"/>
      <c r="Z23" s="59"/>
      <c r="AA23" s="59"/>
      <c r="AB23" s="59"/>
    </row>
    <row r="24" spans="1:37" s="61" customFormat="1" ht="30" customHeight="1">
      <c r="A24" s="32"/>
      <c r="B24" s="1219" t="s">
        <v>353</v>
      </c>
      <c r="C24" s="1220"/>
      <c r="D24" s="1220"/>
      <c r="E24" s="1221"/>
      <c r="F24" s="142" t="s">
        <v>632</v>
      </c>
      <c r="G24" s="1322" t="s">
        <v>176</v>
      </c>
      <c r="H24" s="1201"/>
      <c r="I24" s="142" t="s">
        <v>632</v>
      </c>
      <c r="J24" s="1322" t="s">
        <v>614</v>
      </c>
      <c r="K24" s="1201"/>
      <c r="L24" s="142" t="s">
        <v>632</v>
      </c>
      <c r="M24" s="1322" t="s">
        <v>615</v>
      </c>
      <c r="N24" s="1201"/>
      <c r="O24" s="142" t="s">
        <v>632</v>
      </c>
      <c r="P24" s="1323" t="s">
        <v>616</v>
      </c>
      <c r="Q24" s="1324"/>
      <c r="R24" s="142" t="s">
        <v>632</v>
      </c>
      <c r="S24" s="1325" t="s">
        <v>617</v>
      </c>
      <c r="T24" s="1326"/>
      <c r="U24" s="1197" t="s">
        <v>632</v>
      </c>
      <c r="V24" s="1198"/>
      <c r="W24" s="1357" t="s">
        <v>688</v>
      </c>
      <c r="X24" s="1229"/>
      <c r="Y24" s="1230"/>
      <c r="Z24" s="59"/>
      <c r="AA24" s="59"/>
      <c r="AB24" s="59"/>
    </row>
    <row r="25" spans="1:37" s="61" customFormat="1" ht="30" customHeight="1">
      <c r="A25" s="32"/>
      <c r="B25" s="1222"/>
      <c r="C25" s="1223"/>
      <c r="D25" s="1223"/>
      <c r="E25" s="1224"/>
      <c r="F25" s="1200" t="s">
        <v>236</v>
      </c>
      <c r="G25" s="1331"/>
      <c r="H25" s="1342"/>
      <c r="I25" s="1206"/>
      <c r="J25" s="1206"/>
      <c r="K25" s="1206"/>
      <c r="L25" s="1206"/>
      <c r="M25" s="1206"/>
      <c r="N25" s="1206"/>
      <c r="O25" s="1206"/>
      <c r="P25" s="1206"/>
      <c r="Q25" s="1206"/>
      <c r="R25" s="1206"/>
      <c r="S25" s="1206"/>
      <c r="T25" s="1206"/>
      <c r="U25" s="1206"/>
      <c r="V25" s="1206"/>
      <c r="W25" s="1206"/>
      <c r="X25" s="1206"/>
      <c r="Y25" s="1207"/>
      <c r="Z25" s="59"/>
      <c r="AA25" s="59"/>
      <c r="AB25" s="59"/>
    </row>
    <row r="26" spans="1:37" s="61" customFormat="1" ht="16.8" customHeight="1">
      <c r="A26" s="32"/>
      <c r="B26" s="1314" t="s">
        <v>352</v>
      </c>
      <c r="C26" s="1219" t="s">
        <v>351</v>
      </c>
      <c r="D26" s="1220"/>
      <c r="E26" s="1221"/>
      <c r="F26" s="1346"/>
      <c r="G26" s="1347"/>
      <c r="H26" s="1348"/>
      <c r="I26" s="1219" t="s">
        <v>243</v>
      </c>
      <c r="J26" s="1327"/>
      <c r="K26" s="1347"/>
      <c r="L26" s="1347"/>
      <c r="M26" s="1329" t="s">
        <v>350</v>
      </c>
      <c r="N26" s="64" t="s">
        <v>242</v>
      </c>
      <c r="O26" s="64"/>
      <c r="P26" s="64" t="s">
        <v>241</v>
      </c>
      <c r="Q26" s="64"/>
      <c r="R26" s="64" t="s">
        <v>349</v>
      </c>
      <c r="S26" s="64"/>
      <c r="T26" s="64" t="s">
        <v>240</v>
      </c>
      <c r="U26" s="64" t="s">
        <v>309</v>
      </c>
      <c r="V26" s="64"/>
      <c r="W26" s="64"/>
      <c r="X26" s="64"/>
      <c r="Y26" s="63"/>
      <c r="Z26" s="59"/>
      <c r="AA26" s="59"/>
      <c r="AB26" s="59"/>
    </row>
    <row r="27" spans="1:37" s="61" customFormat="1" ht="16.8" customHeight="1">
      <c r="A27" s="32"/>
      <c r="B27" s="1314"/>
      <c r="C27" s="1222"/>
      <c r="D27" s="1223"/>
      <c r="E27" s="1224"/>
      <c r="F27" s="1349"/>
      <c r="G27" s="1350"/>
      <c r="H27" s="1351"/>
      <c r="I27" s="1222"/>
      <c r="J27" s="1328"/>
      <c r="K27" s="1350"/>
      <c r="L27" s="1350"/>
      <c r="M27" s="1330"/>
      <c r="N27" s="62" t="s">
        <v>242</v>
      </c>
      <c r="O27" s="62"/>
      <c r="P27" s="62" t="s">
        <v>241</v>
      </c>
      <c r="Q27" s="62"/>
      <c r="R27" s="62" t="s">
        <v>349</v>
      </c>
      <c r="S27" s="62"/>
      <c r="T27" s="62" t="s">
        <v>240</v>
      </c>
      <c r="U27" s="39"/>
      <c r="V27" s="39"/>
      <c r="W27" s="39"/>
      <c r="X27" s="39"/>
      <c r="Y27" s="38"/>
      <c r="Z27" s="59"/>
      <c r="AA27" s="59"/>
      <c r="AB27" s="59"/>
    </row>
    <row r="28" spans="1:37" s="61" customFormat="1" ht="33.75" customHeight="1">
      <c r="A28" s="32"/>
      <c r="B28" s="1315"/>
      <c r="C28" s="1340" t="s">
        <v>348</v>
      </c>
      <c r="D28" s="1340"/>
      <c r="E28" s="1340"/>
      <c r="F28" s="1205"/>
      <c r="G28" s="1206"/>
      <c r="H28" s="1206"/>
      <c r="I28" s="1206"/>
      <c r="J28" s="1206"/>
      <c r="K28" s="1206"/>
      <c r="L28" s="1206"/>
      <c r="M28" s="1206"/>
      <c r="N28" s="1206"/>
      <c r="O28" s="1206"/>
      <c r="P28" s="1206"/>
      <c r="Q28" s="1206"/>
      <c r="R28" s="1206"/>
      <c r="S28" s="1206"/>
      <c r="T28" s="1206"/>
      <c r="U28" s="1206"/>
      <c r="V28" s="1206"/>
      <c r="W28" s="1206"/>
      <c r="X28" s="1206"/>
      <c r="Y28" s="1207"/>
      <c r="Z28" s="59"/>
      <c r="AA28" s="59"/>
      <c r="AB28" s="59"/>
    </row>
    <row r="29" spans="1:37" s="61" customFormat="1" ht="19.95" customHeight="1">
      <c r="A29" s="32"/>
      <c r="B29" s="1219" t="s">
        <v>347</v>
      </c>
      <c r="C29" s="1220"/>
      <c r="D29" s="1220"/>
      <c r="E29" s="1221"/>
      <c r="F29" s="142" t="s">
        <v>632</v>
      </c>
      <c r="G29" s="1322" t="s">
        <v>346</v>
      </c>
      <c r="H29" s="1201"/>
      <c r="I29" s="146" t="s">
        <v>632</v>
      </c>
      <c r="J29" s="1235" t="s">
        <v>237</v>
      </c>
      <c r="K29" s="1201"/>
      <c r="L29" s="142" t="s">
        <v>632</v>
      </c>
      <c r="M29" s="1322" t="s">
        <v>566</v>
      </c>
      <c r="N29" s="1201"/>
      <c r="O29" s="142" t="s">
        <v>632</v>
      </c>
      <c r="P29" s="1322" t="s">
        <v>567</v>
      </c>
      <c r="Q29" s="1201"/>
      <c r="R29" s="146" t="s">
        <v>632</v>
      </c>
      <c r="S29" s="1235" t="s">
        <v>568</v>
      </c>
      <c r="T29" s="1201"/>
      <c r="U29" s="147" t="s">
        <v>632</v>
      </c>
      <c r="V29" s="1322" t="s">
        <v>569</v>
      </c>
      <c r="W29" s="1235"/>
      <c r="X29" s="1235"/>
      <c r="Y29" s="1201"/>
      <c r="Z29" s="59"/>
      <c r="AA29" s="59"/>
      <c r="AB29" s="59"/>
    </row>
    <row r="30" spans="1:37" s="61" customFormat="1" ht="19.95" customHeight="1">
      <c r="A30" s="32"/>
      <c r="B30" s="1311"/>
      <c r="C30" s="1312"/>
      <c r="D30" s="1312"/>
      <c r="E30" s="1313"/>
      <c r="F30" s="141" t="s">
        <v>632</v>
      </c>
      <c r="G30" s="1322" t="s">
        <v>570</v>
      </c>
      <c r="H30" s="1201"/>
      <c r="I30" s="141" t="s">
        <v>632</v>
      </c>
      <c r="J30" s="1235" t="s">
        <v>571</v>
      </c>
      <c r="K30" s="1201"/>
      <c r="L30" s="141" t="s">
        <v>632</v>
      </c>
      <c r="M30" s="1322" t="s">
        <v>572</v>
      </c>
      <c r="N30" s="1201"/>
      <c r="O30" s="141" t="s">
        <v>632</v>
      </c>
      <c r="P30" s="1374" t="s">
        <v>573</v>
      </c>
      <c r="Q30" s="1375"/>
      <c r="R30" s="141" t="s">
        <v>632</v>
      </c>
      <c r="S30" s="1382" t="s">
        <v>574</v>
      </c>
      <c r="T30" s="1326"/>
      <c r="U30" s="141" t="s">
        <v>632</v>
      </c>
      <c r="V30" s="1322" t="s">
        <v>575</v>
      </c>
      <c r="W30" s="1235"/>
      <c r="X30" s="1235"/>
      <c r="Y30" s="1201"/>
      <c r="Z30" s="59"/>
      <c r="AA30" s="59"/>
      <c r="AB30" s="59"/>
    </row>
    <row r="31" spans="1:37" s="61" customFormat="1" ht="19.95" customHeight="1">
      <c r="A31" s="32"/>
      <c r="B31" s="1222"/>
      <c r="C31" s="1223"/>
      <c r="D31" s="1223"/>
      <c r="E31" s="1224"/>
      <c r="F31" s="141" t="s">
        <v>632</v>
      </c>
      <c r="G31" s="1374" t="s">
        <v>577</v>
      </c>
      <c r="H31" s="1375"/>
      <c r="I31" s="148" t="s">
        <v>632</v>
      </c>
      <c r="J31" s="1376" t="s">
        <v>578</v>
      </c>
      <c r="K31" s="1377"/>
      <c r="L31" s="148" t="s">
        <v>632</v>
      </c>
      <c r="M31" s="1378" t="s">
        <v>579</v>
      </c>
      <c r="N31" s="1378"/>
      <c r="O31" s="1378"/>
      <c r="P31" s="1378"/>
      <c r="Q31" s="1379"/>
      <c r="R31" s="148" t="s">
        <v>632</v>
      </c>
      <c r="S31" s="1380" t="s">
        <v>681</v>
      </c>
      <c r="T31" s="1378"/>
      <c r="U31" s="1381"/>
      <c r="V31" s="1381"/>
      <c r="W31" s="1381"/>
      <c r="X31" s="1381"/>
      <c r="Y31" s="165" t="s">
        <v>682</v>
      </c>
      <c r="Z31" s="59"/>
      <c r="AA31" s="59"/>
      <c r="AB31" s="59"/>
    </row>
    <row r="32" spans="1:37" s="26" customFormat="1" ht="6"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58"/>
      <c r="AA32" s="58"/>
      <c r="AB32" s="58"/>
    </row>
    <row r="33" spans="1:35" s="26" customFormat="1" ht="16.5" customHeight="1">
      <c r="A33" s="1231" t="s">
        <v>345</v>
      </c>
      <c r="B33" s="1231"/>
      <c r="C33" s="1231"/>
      <c r="D33" s="1231"/>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58"/>
      <c r="AA33" s="58"/>
      <c r="AB33" s="58"/>
      <c r="AC33" s="53"/>
      <c r="AD33" s="53"/>
    </row>
    <row r="34" spans="1:35" s="55" customFormat="1" ht="24.75" customHeight="1">
      <c r="A34" s="25"/>
      <c r="B34" s="1291" t="s">
        <v>344</v>
      </c>
      <c r="C34" s="1293"/>
      <c r="D34" s="1258"/>
      <c r="E34" s="1259"/>
      <c r="F34" s="1259"/>
      <c r="G34" s="1259"/>
      <c r="H34" s="1259"/>
      <c r="I34" s="1259"/>
      <c r="J34" s="1259"/>
      <c r="K34" s="1259"/>
      <c r="L34" s="1260"/>
      <c r="M34" s="1257" t="s">
        <v>343</v>
      </c>
      <c r="N34" s="1257"/>
      <c r="O34" s="1257"/>
      <c r="P34" s="1257"/>
      <c r="Q34" s="1333"/>
      <c r="R34" s="1281"/>
      <c r="S34" s="1383" t="s">
        <v>625</v>
      </c>
      <c r="T34" s="1383"/>
      <c r="U34" s="1281"/>
      <c r="V34" s="1281"/>
      <c r="W34" s="1281"/>
      <c r="X34" s="1281"/>
      <c r="Y34" s="60" t="s">
        <v>342</v>
      </c>
      <c r="Z34" s="59"/>
      <c r="AA34" s="59"/>
      <c r="AB34" s="59"/>
    </row>
    <row r="35" spans="1:35" s="55" customFormat="1" ht="24.75" customHeight="1">
      <c r="A35" s="25"/>
      <c r="B35" s="1274" t="s">
        <v>341</v>
      </c>
      <c r="C35" s="1275"/>
      <c r="D35" s="1258"/>
      <c r="E35" s="1259"/>
      <c r="F35" s="1259"/>
      <c r="G35" s="1259"/>
      <c r="H35" s="1259"/>
      <c r="I35" s="1259"/>
      <c r="J35" s="1259"/>
      <c r="K35" s="1259"/>
      <c r="L35" s="1259"/>
      <c r="M35" s="1259"/>
      <c r="N35" s="1259"/>
      <c r="O35" s="1259"/>
      <c r="P35" s="1259"/>
      <c r="Q35" s="1259"/>
      <c r="R35" s="1259"/>
      <c r="S35" s="1259"/>
      <c r="T35" s="1259"/>
      <c r="U35" s="1259"/>
      <c r="V35" s="1259"/>
      <c r="W35" s="1259"/>
      <c r="X35" s="1259"/>
      <c r="Y35" s="1260"/>
      <c r="Z35" s="59"/>
      <c r="AA35" s="59"/>
      <c r="AB35" s="59"/>
    </row>
    <row r="36" spans="1:35" s="55" customFormat="1" ht="24.75" customHeight="1">
      <c r="A36" s="25"/>
      <c r="B36" s="1274" t="s">
        <v>340</v>
      </c>
      <c r="C36" s="1275"/>
      <c r="D36" s="1258"/>
      <c r="E36" s="1259"/>
      <c r="F36" s="1259"/>
      <c r="G36" s="1259"/>
      <c r="H36" s="1259"/>
      <c r="I36" s="1259"/>
      <c r="J36" s="1259"/>
      <c r="K36" s="1259"/>
      <c r="L36" s="1259"/>
      <c r="M36" s="1259"/>
      <c r="N36" s="1259"/>
      <c r="O36" s="1259"/>
      <c r="P36" s="1259"/>
      <c r="Q36" s="1259"/>
      <c r="R36" s="1259"/>
      <c r="S36" s="1259"/>
      <c r="T36" s="1259"/>
      <c r="U36" s="1259"/>
      <c r="V36" s="1259"/>
      <c r="W36" s="1259"/>
      <c r="X36" s="1259"/>
      <c r="Y36" s="1260"/>
      <c r="Z36" s="59"/>
      <c r="AA36" s="59"/>
      <c r="AB36" s="59"/>
    </row>
    <row r="37" spans="1:35" s="55" customFormat="1" ht="49.5" customHeight="1">
      <c r="A37" s="25"/>
      <c r="B37" s="1274" t="s">
        <v>339</v>
      </c>
      <c r="C37" s="1234"/>
      <c r="D37" s="1234"/>
      <c r="E37" s="1234"/>
      <c r="F37" s="1234"/>
      <c r="G37" s="1275"/>
      <c r="H37" s="1241"/>
      <c r="I37" s="1270"/>
      <c r="J37" s="1270"/>
      <c r="K37" s="1270"/>
      <c r="L37" s="1270"/>
      <c r="M37" s="1270"/>
      <c r="N37" s="1270"/>
      <c r="O37" s="1270"/>
      <c r="P37" s="1270"/>
      <c r="Q37" s="1270"/>
      <c r="R37" s="1270"/>
      <c r="S37" s="1270"/>
      <c r="T37" s="1270"/>
      <c r="U37" s="1270"/>
      <c r="V37" s="1270"/>
      <c r="W37" s="1270"/>
      <c r="X37" s="1270"/>
      <c r="Y37" s="1242"/>
      <c r="Z37" s="59"/>
      <c r="AA37" s="59"/>
      <c r="AB37" s="59"/>
      <c r="AI37" s="115"/>
    </row>
    <row r="38" spans="1:35" s="26" customFormat="1" ht="3.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58"/>
      <c r="AA38" s="58"/>
      <c r="AB38" s="58"/>
    </row>
    <row r="39" spans="1:35" s="26" customFormat="1" ht="13.5" customHeight="1">
      <c r="A39" s="1231" t="s">
        <v>338</v>
      </c>
      <c r="B39" s="1231"/>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58"/>
      <c r="AA39" s="58"/>
      <c r="AB39" s="58"/>
    </row>
    <row r="40" spans="1:35" s="55" customFormat="1" ht="35.25" customHeight="1">
      <c r="A40" s="25"/>
      <c r="B40" s="1233" t="s">
        <v>337</v>
      </c>
      <c r="C40" s="1262"/>
      <c r="D40" s="1262"/>
      <c r="E40" s="1262"/>
      <c r="F40" s="1263"/>
      <c r="G40" s="1258">
        <f>'アセスメント（No.1）'!I21</f>
        <v>0</v>
      </c>
      <c r="H40" s="1259"/>
      <c r="I40" s="1259"/>
      <c r="J40" s="1259"/>
      <c r="K40" s="1259"/>
      <c r="L40" s="1259"/>
      <c r="M40" s="1260"/>
      <c r="N40" s="1274" t="s">
        <v>6</v>
      </c>
      <c r="O40" s="1234"/>
      <c r="P40" s="1275"/>
      <c r="Q40" s="1362">
        <f>'アセスメント（No.1）'!T21</f>
        <v>0</v>
      </c>
      <c r="R40" s="1239"/>
      <c r="S40" s="1239"/>
      <c r="T40" s="1239"/>
      <c r="U40" s="1239"/>
      <c r="V40" s="1239"/>
      <c r="W40" s="1239"/>
      <c r="X40" s="1239"/>
      <c r="Y40" s="1240"/>
      <c r="Z40" s="59"/>
      <c r="AA40" s="59"/>
      <c r="AB40" s="59"/>
    </row>
    <row r="41" spans="1:35" s="55" customFormat="1" ht="21" customHeight="1">
      <c r="A41" s="25"/>
      <c r="B41" s="1243" t="s">
        <v>336</v>
      </c>
      <c r="C41" s="1244"/>
      <c r="D41" s="1244"/>
      <c r="E41" s="1244"/>
      <c r="F41" s="1245"/>
      <c r="G41" s="1352" t="s">
        <v>335</v>
      </c>
      <c r="H41" s="1353"/>
      <c r="I41" s="1354" t="str">
        <f>PHONETIC('アセスメント（No.1）'!C21:F21)</f>
        <v/>
      </c>
      <c r="J41" s="1354"/>
      <c r="K41" s="1354"/>
      <c r="L41" s="1354"/>
      <c r="M41" s="1355"/>
      <c r="N41" s="1243" t="s">
        <v>1020</v>
      </c>
      <c r="O41" s="1244"/>
      <c r="P41" s="1245"/>
      <c r="Q41" s="1316">
        <f>'アセスメント（No.2）'!K6</f>
        <v>0</v>
      </c>
      <c r="R41" s="1317"/>
      <c r="S41" s="1318"/>
      <c r="T41" s="1291" t="s">
        <v>1021</v>
      </c>
      <c r="U41" s="1293"/>
      <c r="V41" s="1317">
        <f>'アセスメント（No.2）'!K5</f>
        <v>0</v>
      </c>
      <c r="W41" s="1317"/>
      <c r="X41" s="1317"/>
      <c r="Y41" s="1318"/>
      <c r="Z41" s="59"/>
      <c r="AA41" s="59"/>
      <c r="AB41" s="59"/>
    </row>
    <row r="42" spans="1:35" s="55" customFormat="1" ht="20.399999999999999" customHeight="1">
      <c r="A42" s="25"/>
      <c r="B42" s="1246"/>
      <c r="C42" s="1247"/>
      <c r="D42" s="1247"/>
      <c r="E42" s="1247"/>
      <c r="F42" s="1248"/>
      <c r="G42" s="1288">
        <f>'アセスメント（No.1）'!C21</f>
        <v>0</v>
      </c>
      <c r="H42" s="1320"/>
      <c r="I42" s="1320"/>
      <c r="J42" s="1320"/>
      <c r="K42" s="1320"/>
      <c r="L42" s="1320"/>
      <c r="M42" s="1321"/>
      <c r="N42" s="1246"/>
      <c r="O42" s="1247"/>
      <c r="P42" s="1248"/>
      <c r="Q42" s="1319"/>
      <c r="R42" s="1320"/>
      <c r="S42" s="1321"/>
      <c r="T42" s="1294"/>
      <c r="U42" s="1296"/>
      <c r="V42" s="1320"/>
      <c r="W42" s="1320"/>
      <c r="X42" s="1320"/>
      <c r="Y42" s="1321"/>
      <c r="Z42" s="59"/>
      <c r="AA42" s="59"/>
      <c r="AB42" s="59"/>
    </row>
    <row r="43" spans="1:35" s="55" customFormat="1" ht="12.9" customHeight="1">
      <c r="A43" s="25"/>
      <c r="B43" s="25" t="s">
        <v>277</v>
      </c>
      <c r="C43" s="25"/>
      <c r="D43" s="25"/>
      <c r="E43" s="25"/>
      <c r="F43" s="25"/>
      <c r="G43" s="25"/>
      <c r="H43" s="25"/>
      <c r="I43" s="25"/>
      <c r="J43" s="25"/>
      <c r="K43" s="25"/>
      <c r="L43" s="25"/>
      <c r="M43" s="25"/>
      <c r="N43" s="25"/>
      <c r="O43" s="1317"/>
      <c r="P43" s="1317"/>
      <c r="Q43" s="1317"/>
      <c r="R43" s="1317"/>
      <c r="S43" s="1317"/>
      <c r="T43" s="1317"/>
      <c r="U43" s="1317"/>
      <c r="V43" s="1317"/>
      <c r="W43" s="1317"/>
      <c r="X43" s="1317"/>
      <c r="Y43" s="1317"/>
      <c r="Z43" s="59"/>
      <c r="AA43" s="59"/>
      <c r="AB43" s="59"/>
    </row>
    <row r="44" spans="1:35" s="26" customFormat="1" ht="4.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Z44" s="58"/>
      <c r="AA44" s="58"/>
      <c r="AB44" s="58"/>
    </row>
    <row r="45" spans="1:35" s="26" customFormat="1" ht="11.1" customHeight="1">
      <c r="Z45" s="58"/>
      <c r="AA45" s="58"/>
      <c r="AB45" s="58"/>
    </row>
    <row r="46" spans="1:35" s="26" customFormat="1" ht="11.1" customHeight="1">
      <c r="Z46" s="58"/>
      <c r="AA46" s="58"/>
      <c r="AB46" s="58"/>
    </row>
    <row r="47" spans="1:35" s="26" customFormat="1" ht="11.1" customHeight="1">
      <c r="Z47" s="58"/>
      <c r="AA47" s="58"/>
      <c r="AB47" s="58"/>
    </row>
    <row r="48" spans="1:35" s="26" customFormat="1" ht="11.1" customHeight="1">
      <c r="Z48" s="58"/>
      <c r="AA48" s="58"/>
      <c r="AB48" s="58"/>
    </row>
    <row r="49" spans="26:28" s="26" customFormat="1" ht="11.1" customHeight="1">
      <c r="Z49" s="58"/>
      <c r="AA49" s="58"/>
      <c r="AB49" s="58"/>
    </row>
    <row r="50" spans="26:28" s="26" customFormat="1" ht="11.1" customHeight="1">
      <c r="Z50" s="58"/>
      <c r="AA50" s="58"/>
      <c r="AB50" s="58"/>
    </row>
    <row r="51" spans="26:28" s="26" customFormat="1" ht="11.1" customHeight="1">
      <c r="Z51" s="58"/>
      <c r="AA51" s="58"/>
      <c r="AB51" s="58"/>
    </row>
    <row r="52" spans="26:28" s="26" customFormat="1" ht="11.1" customHeight="1">
      <c r="Z52" s="58"/>
      <c r="AA52" s="58"/>
      <c r="AB52" s="58"/>
    </row>
    <row r="53" spans="26:28" s="26" customFormat="1" ht="11.1" customHeight="1">
      <c r="Z53" s="58"/>
      <c r="AA53" s="58"/>
      <c r="AB53" s="58"/>
    </row>
    <row r="54" spans="26:28" s="26" customFormat="1" ht="11.1" customHeight="1">
      <c r="Z54" s="58"/>
      <c r="AA54" s="58"/>
      <c r="AB54" s="58"/>
    </row>
    <row r="55" spans="26:28" s="26" customFormat="1" ht="11.1" customHeight="1">
      <c r="Z55" s="58"/>
      <c r="AA55" s="58"/>
      <c r="AB55" s="58"/>
    </row>
    <row r="56" spans="26:28" s="26" customFormat="1" ht="11.1" customHeight="1">
      <c r="Z56" s="58"/>
      <c r="AA56" s="58"/>
      <c r="AB56" s="58"/>
    </row>
    <row r="57" spans="26:28" s="26" customFormat="1" ht="11.1" customHeight="1">
      <c r="Z57" s="58"/>
      <c r="AA57" s="58"/>
      <c r="AB57" s="58"/>
    </row>
    <row r="58" spans="26:28" s="26" customFormat="1" ht="11.1" customHeight="1">
      <c r="Z58" s="58"/>
      <c r="AA58" s="58"/>
      <c r="AB58" s="58"/>
    </row>
    <row r="59" spans="26:28" s="26" customFormat="1" ht="11.1" customHeight="1">
      <c r="Z59" s="58"/>
      <c r="AA59" s="58"/>
      <c r="AB59" s="58"/>
    </row>
    <row r="60" spans="26:28" s="26" customFormat="1" ht="11.1" customHeight="1">
      <c r="Z60" s="58"/>
      <c r="AA60" s="58"/>
      <c r="AB60" s="58"/>
    </row>
    <row r="61" spans="26:28" s="26" customFormat="1" ht="11.1" customHeight="1">
      <c r="Z61" s="58"/>
      <c r="AA61" s="58"/>
      <c r="AB61" s="58"/>
    </row>
    <row r="62" spans="26:28" s="26" customFormat="1" ht="11.1" customHeight="1">
      <c r="Z62" s="58"/>
      <c r="AA62" s="58"/>
      <c r="AB62" s="58"/>
    </row>
    <row r="63" spans="26:28" s="26" customFormat="1" ht="11.1" customHeight="1">
      <c r="Z63" s="58"/>
      <c r="AA63" s="58"/>
      <c r="AB63" s="58"/>
    </row>
  </sheetData>
  <sheetProtection algorithmName="SHA-512" hashValue="c/nhsc1Wa6lLPRUVLjwaXEoQNOchDyk6rr2apcrs6MoTLfVyW6Vm+GJmcIEvErEZUC6l+MGKeSw+7+1MhUd75w==" saltValue="OBGQN7qG1o4RprWPTcTE9Q==" spinCount="100000" sheet="1" objects="1" scenarios="1"/>
  <dataConsolidate/>
  <mergeCells count="166">
    <mergeCell ref="G31:H31"/>
    <mergeCell ref="J31:K31"/>
    <mergeCell ref="M31:Q31"/>
    <mergeCell ref="S31:T31"/>
    <mergeCell ref="U31:X31"/>
    <mergeCell ref="V41:Y42"/>
    <mergeCell ref="G29:H29"/>
    <mergeCell ref="J29:K29"/>
    <mergeCell ref="M29:N29"/>
    <mergeCell ref="P29:Q29"/>
    <mergeCell ref="S29:T29"/>
    <mergeCell ref="P30:Q30"/>
    <mergeCell ref="S30:T30"/>
    <mergeCell ref="V30:Y30"/>
    <mergeCell ref="V29:Y29"/>
    <mergeCell ref="S34:T34"/>
    <mergeCell ref="U34:X34"/>
    <mergeCell ref="Q34:R34"/>
    <mergeCell ref="A1:Y1"/>
    <mergeCell ref="B2:E2"/>
    <mergeCell ref="N2:P2"/>
    <mergeCell ref="N4:P4"/>
    <mergeCell ref="C4:E4"/>
    <mergeCell ref="B3:B8"/>
    <mergeCell ref="C3:E3"/>
    <mergeCell ref="C8:E8"/>
    <mergeCell ref="C7:E7"/>
    <mergeCell ref="F2:M2"/>
    <mergeCell ref="C6:E6"/>
    <mergeCell ref="C5:E5"/>
    <mergeCell ref="N5:P5"/>
    <mergeCell ref="N3:P3"/>
    <mergeCell ref="Q3:Y3"/>
    <mergeCell ref="Q2:Y2"/>
    <mergeCell ref="N6:P6"/>
    <mergeCell ref="Q6:Y6"/>
    <mergeCell ref="N7:P7"/>
    <mergeCell ref="Q7:Y7"/>
    <mergeCell ref="N8:P8"/>
    <mergeCell ref="B9:B11"/>
    <mergeCell ref="C9:E9"/>
    <mergeCell ref="C10:E10"/>
    <mergeCell ref="Q9:R9"/>
    <mergeCell ref="F10:P10"/>
    <mergeCell ref="F11:K11"/>
    <mergeCell ref="N11:P11"/>
    <mergeCell ref="S11:Y11"/>
    <mergeCell ref="F3:M3"/>
    <mergeCell ref="F4:M4"/>
    <mergeCell ref="F5:M5"/>
    <mergeCell ref="F6:M6"/>
    <mergeCell ref="F7:M7"/>
    <mergeCell ref="F8:M8"/>
    <mergeCell ref="Q4:Y4"/>
    <mergeCell ref="Q5:Y5"/>
    <mergeCell ref="S9:Y9"/>
    <mergeCell ref="Q8:Y8"/>
    <mergeCell ref="O19:Q19"/>
    <mergeCell ref="R19:Y19"/>
    <mergeCell ref="F16:L16"/>
    <mergeCell ref="P16:R16"/>
    <mergeCell ref="F17:L17"/>
    <mergeCell ref="O13:R13"/>
    <mergeCell ref="S13:Y13"/>
    <mergeCell ref="C11:E11"/>
    <mergeCell ref="L11:M11"/>
    <mergeCell ref="C12:E12"/>
    <mergeCell ref="O12:R12"/>
    <mergeCell ref="S12:Y12"/>
    <mergeCell ref="C13:E13"/>
    <mergeCell ref="O43:Y43"/>
    <mergeCell ref="A39:Y39"/>
    <mergeCell ref="B40:F40"/>
    <mergeCell ref="G40:M40"/>
    <mergeCell ref="Q40:Y40"/>
    <mergeCell ref="G42:M42"/>
    <mergeCell ref="D20:E20"/>
    <mergeCell ref="B14:B15"/>
    <mergeCell ref="C14:E14"/>
    <mergeCell ref="O14:R14"/>
    <mergeCell ref="S14:Y14"/>
    <mergeCell ref="C15:E15"/>
    <mergeCell ref="O15:R15"/>
    <mergeCell ref="S15:Y15"/>
    <mergeCell ref="F14:N14"/>
    <mergeCell ref="F15:N15"/>
    <mergeCell ref="T41:U42"/>
    <mergeCell ref="O21:Y21"/>
    <mergeCell ref="F20:N20"/>
    <mergeCell ref="F21:N21"/>
    <mergeCell ref="K26:L27"/>
    <mergeCell ref="I22:J22"/>
    <mergeCell ref="L22:M22"/>
    <mergeCell ref="O22:P22"/>
    <mergeCell ref="AD17:AF17"/>
    <mergeCell ref="AI17:AK17"/>
    <mergeCell ref="H25:Y25"/>
    <mergeCell ref="W23:Y23"/>
    <mergeCell ref="F26:H27"/>
    <mergeCell ref="N40:P40"/>
    <mergeCell ref="N41:P42"/>
    <mergeCell ref="B41:F42"/>
    <mergeCell ref="G41:H41"/>
    <mergeCell ref="I41:M41"/>
    <mergeCell ref="P17:Y17"/>
    <mergeCell ref="F19:N19"/>
    <mergeCell ref="F18:N18"/>
    <mergeCell ref="R18:Y18"/>
    <mergeCell ref="B37:G37"/>
    <mergeCell ref="H37:Y37"/>
    <mergeCell ref="F28:Y28"/>
    <mergeCell ref="D21:E21"/>
    <mergeCell ref="B22:E23"/>
    <mergeCell ref="F22:G22"/>
    <mergeCell ref="W24:Y24"/>
    <mergeCell ref="O20:Y20"/>
    <mergeCell ref="R22:S22"/>
    <mergeCell ref="D19:E19"/>
    <mergeCell ref="AI8:AK8"/>
    <mergeCell ref="Q10:T10"/>
    <mergeCell ref="U10:Y10"/>
    <mergeCell ref="B36:C36"/>
    <mergeCell ref="D36:Y36"/>
    <mergeCell ref="B16:E16"/>
    <mergeCell ref="M16:O16"/>
    <mergeCell ref="B17:E17"/>
    <mergeCell ref="M17:O17"/>
    <mergeCell ref="F13:N13"/>
    <mergeCell ref="F12:N12"/>
    <mergeCell ref="B12:B13"/>
    <mergeCell ref="A33:Y33"/>
    <mergeCell ref="B34:C34"/>
    <mergeCell ref="D34:L34"/>
    <mergeCell ref="M34:P34"/>
    <mergeCell ref="B35:C35"/>
    <mergeCell ref="D35:Y35"/>
    <mergeCell ref="AD9:AH9"/>
    <mergeCell ref="S16:Y16"/>
    <mergeCell ref="B18:C21"/>
    <mergeCell ref="D18:E18"/>
    <mergeCell ref="O18:Q18"/>
    <mergeCell ref="C28:E28"/>
    <mergeCell ref="B29:E31"/>
    <mergeCell ref="B26:B28"/>
    <mergeCell ref="C26:E27"/>
    <mergeCell ref="Q41:S42"/>
    <mergeCell ref="U22:V22"/>
    <mergeCell ref="G24:H24"/>
    <mergeCell ref="J24:K24"/>
    <mergeCell ref="M24:N24"/>
    <mergeCell ref="P24:Q24"/>
    <mergeCell ref="S24:T24"/>
    <mergeCell ref="B24:E25"/>
    <mergeCell ref="I26:J27"/>
    <mergeCell ref="G30:H30"/>
    <mergeCell ref="J30:K30"/>
    <mergeCell ref="M30:N30"/>
    <mergeCell ref="M26:M27"/>
    <mergeCell ref="U24:V24"/>
    <mergeCell ref="F25:G25"/>
    <mergeCell ref="F23:G23"/>
    <mergeCell ref="I23:J23"/>
    <mergeCell ref="L23:M23"/>
    <mergeCell ref="O23:P23"/>
    <mergeCell ref="R23:S23"/>
    <mergeCell ref="U23:V23"/>
  </mergeCells>
  <phoneticPr fontId="7"/>
  <conditionalFormatting sqref="D34:L34">
    <cfRule type="expression" dxfId="183" priority="29">
      <formula>AND(ISBLANK($D$34))</formula>
    </cfRule>
  </conditionalFormatting>
  <conditionalFormatting sqref="D35:Y35">
    <cfRule type="expression" dxfId="182" priority="24">
      <formula>AND(ISBLANK($D$35))</formula>
    </cfRule>
  </conditionalFormatting>
  <conditionalFormatting sqref="D36:Y36">
    <cfRule type="expression" dxfId="181" priority="23">
      <formula>AND(ISBLANK($D$36))</formula>
    </cfRule>
  </conditionalFormatting>
  <conditionalFormatting sqref="F9">
    <cfRule type="expression" dxfId="180" priority="74">
      <formula>AND(ISBLANK($F$9))</formula>
    </cfRule>
  </conditionalFormatting>
  <conditionalFormatting sqref="F24">
    <cfRule type="expression" dxfId="179" priority="58">
      <formula>AND(ISBLANK($F$24))</formula>
    </cfRule>
  </conditionalFormatting>
  <conditionalFormatting sqref="F29">
    <cfRule type="expression" dxfId="178" priority="42">
      <formula>AND(ISBLANK($F$29))</formula>
    </cfRule>
  </conditionalFormatting>
  <conditionalFormatting sqref="F30">
    <cfRule type="expression" dxfId="177" priority="17">
      <formula>AND(ISBLANK($F$30))</formula>
    </cfRule>
  </conditionalFormatting>
  <conditionalFormatting sqref="F31">
    <cfRule type="expression" dxfId="176" priority="18">
      <formula>AND(ISBLANK($F$31))</formula>
    </cfRule>
  </conditionalFormatting>
  <conditionalFormatting sqref="F26:H27">
    <cfRule type="expression" dxfId="175" priority="51">
      <formula>AND(ISBLANK($F$26))</formula>
    </cfRule>
  </conditionalFormatting>
  <conditionalFormatting sqref="F11:K11">
    <cfRule type="expression" dxfId="174" priority="1">
      <formula>AND(ISBLANK($F$11))</formula>
    </cfRule>
  </conditionalFormatting>
  <conditionalFormatting sqref="F17:L17">
    <cfRule type="expression" dxfId="173" priority="3">
      <formula>AND(ISBLANK($F$17))</formula>
    </cfRule>
  </conditionalFormatting>
  <conditionalFormatting sqref="F20:N20">
    <cfRule type="expression" dxfId="172" priority="5">
      <formula>AND(ISBLANK($F$20))</formula>
    </cfRule>
  </conditionalFormatting>
  <conditionalFormatting sqref="F28:Y28">
    <cfRule type="expression" dxfId="171" priority="43">
      <formula>AND(ISBLANK($F$28))</formula>
    </cfRule>
  </conditionalFormatting>
  <conditionalFormatting sqref="H22">
    <cfRule type="expression" dxfId="170" priority="65">
      <formula>AND(ISBLANK($H$22))</formula>
    </cfRule>
  </conditionalFormatting>
  <conditionalFormatting sqref="H23">
    <cfRule type="expression" dxfId="169" priority="61">
      <formula>AND(ISBLANK($H$23))</formula>
    </cfRule>
  </conditionalFormatting>
  <conditionalFormatting sqref="H25:Y25">
    <cfRule type="expression" dxfId="168" priority="52">
      <formula>AND(ISBLANK($H$25))</formula>
    </cfRule>
  </conditionalFormatting>
  <conditionalFormatting sqref="H37:Y37">
    <cfRule type="expression" dxfId="167" priority="22">
      <formula>AND(ISBLANK($H$37))</formula>
    </cfRule>
  </conditionalFormatting>
  <conditionalFormatting sqref="I9">
    <cfRule type="expression" dxfId="166" priority="73">
      <formula>AND(ISBLANK($I$9))</formula>
    </cfRule>
  </conditionalFormatting>
  <conditionalFormatting sqref="I24">
    <cfRule type="expression" dxfId="165" priority="57">
      <formula>AND(ISBLANK($I$24))</formula>
    </cfRule>
  </conditionalFormatting>
  <conditionalFormatting sqref="I29">
    <cfRule type="expression" dxfId="164" priority="41">
      <formula>AND(ISBLANK($I$29))</formula>
    </cfRule>
  </conditionalFormatting>
  <conditionalFormatting sqref="I30">
    <cfRule type="expression" dxfId="163" priority="35">
      <formula>AND(ISBLANK($I$30))</formula>
    </cfRule>
  </conditionalFormatting>
  <conditionalFormatting sqref="I31">
    <cfRule type="expression" dxfId="162" priority="16">
      <formula>AND(ISBLANK($I$31))</formula>
    </cfRule>
  </conditionalFormatting>
  <conditionalFormatting sqref="K22">
    <cfRule type="expression" dxfId="161" priority="64">
      <formula>AND(ISBLANK($K$22))</formula>
    </cfRule>
  </conditionalFormatting>
  <conditionalFormatting sqref="K26:L27">
    <cfRule type="expression" dxfId="160" priority="50">
      <formula>AND(ISBLANK($K$26))</formula>
    </cfRule>
  </conditionalFormatting>
  <conditionalFormatting sqref="L9">
    <cfRule type="expression" dxfId="159" priority="72">
      <formula>AND(ISBLANK($L$9))</formula>
    </cfRule>
  </conditionalFormatting>
  <conditionalFormatting sqref="L24">
    <cfRule type="expression" dxfId="158" priority="56">
      <formula>AND(ISBLANK($L$24))</formula>
    </cfRule>
  </conditionalFormatting>
  <conditionalFormatting sqref="L29">
    <cfRule type="expression" dxfId="157" priority="40">
      <formula>AND(ISBLANK($L$29))</formula>
    </cfRule>
  </conditionalFormatting>
  <conditionalFormatting sqref="L30">
    <cfRule type="expression" dxfId="156" priority="34">
      <formula>AND(ISBLANK($L$30))</formula>
    </cfRule>
  </conditionalFormatting>
  <conditionalFormatting sqref="L31">
    <cfRule type="expression" dxfId="155" priority="15">
      <formula>AND(ISBLANK($L$31))</formula>
    </cfRule>
  </conditionalFormatting>
  <conditionalFormatting sqref="O9">
    <cfRule type="expression" dxfId="154" priority="71">
      <formula>AND(ISBLANK($O$9))</formula>
    </cfRule>
  </conditionalFormatting>
  <conditionalFormatting sqref="O24">
    <cfRule type="expression" dxfId="153" priority="55">
      <formula>AND(ISBLANK($O$24))</formula>
    </cfRule>
  </conditionalFormatting>
  <conditionalFormatting sqref="O26">
    <cfRule type="expression" dxfId="152" priority="49">
      <formula>AND(ISBLANK($O$26))</formula>
    </cfRule>
  </conditionalFormatting>
  <conditionalFormatting sqref="O27">
    <cfRule type="expression" dxfId="151" priority="44">
      <formula>AND(ISBLANK($O$27))</formula>
    </cfRule>
  </conditionalFormatting>
  <conditionalFormatting sqref="O29">
    <cfRule type="expression" dxfId="150" priority="39">
      <formula>AND(ISBLANK($O$29))</formula>
    </cfRule>
  </conditionalFormatting>
  <conditionalFormatting sqref="O30">
    <cfRule type="expression" dxfId="149" priority="32">
      <formula>AND(ISBLANK($O$30))</formula>
    </cfRule>
  </conditionalFormatting>
  <conditionalFormatting sqref="P17:Y17">
    <cfRule type="expression" dxfId="148" priority="4">
      <formula>AND(ISBLANK($P$17))</formula>
    </cfRule>
  </conditionalFormatting>
  <conditionalFormatting sqref="Q26">
    <cfRule type="expression" dxfId="147" priority="48">
      <formula>AND(ISBLANK($Q$26))</formula>
    </cfRule>
  </conditionalFormatting>
  <conditionalFormatting sqref="Q27">
    <cfRule type="expression" dxfId="146" priority="45">
      <formula>AND(ISBLANK($Q$27))</formula>
    </cfRule>
  </conditionalFormatting>
  <conditionalFormatting sqref="Q34:R34">
    <cfRule type="expression" dxfId="145" priority="26">
      <formula>AND(ISBLANK($Q$34))</formula>
    </cfRule>
  </conditionalFormatting>
  <conditionalFormatting sqref="R24">
    <cfRule type="expression" dxfId="144" priority="9">
      <formula>AND(ISBLANK($O$24))</formula>
    </cfRule>
  </conditionalFormatting>
  <conditionalFormatting sqref="R29">
    <cfRule type="expression" dxfId="143" priority="38">
      <formula>AND(ISBLANK($R$29))</formula>
    </cfRule>
  </conditionalFormatting>
  <conditionalFormatting sqref="R30">
    <cfRule type="expression" dxfId="142" priority="31">
      <formula>AND(ISBLANK($R$30))</formula>
    </cfRule>
  </conditionalFormatting>
  <conditionalFormatting sqref="R31">
    <cfRule type="expression" dxfId="141" priority="14">
      <formula>AND(ISBLANK($R$31))</formula>
    </cfRule>
  </conditionalFormatting>
  <conditionalFormatting sqref="S26">
    <cfRule type="expression" dxfId="140" priority="47">
      <formula>AND(ISBLANK($S$26))</formula>
    </cfRule>
  </conditionalFormatting>
  <conditionalFormatting sqref="S27">
    <cfRule type="expression" dxfId="139" priority="46">
      <formula>AND(ISBLANK($S$27))</formula>
    </cfRule>
  </conditionalFormatting>
  <conditionalFormatting sqref="S14:Y14">
    <cfRule type="expression" dxfId="138" priority="12">
      <formula>AND(ISBLANK($S$14))</formula>
    </cfRule>
  </conditionalFormatting>
  <conditionalFormatting sqref="S15:Y15">
    <cfRule type="expression" dxfId="137" priority="11">
      <formula>AND(ISBLANK($S$15))</formula>
    </cfRule>
  </conditionalFormatting>
  <conditionalFormatting sqref="U29">
    <cfRule type="expression" dxfId="136" priority="37">
      <formula>AND(ISBLANK($U$29))</formula>
    </cfRule>
  </conditionalFormatting>
  <conditionalFormatting sqref="U30">
    <cfRule type="expression" dxfId="135" priority="30">
      <formula>AND(ISBLANK($U$30))</formula>
    </cfRule>
  </conditionalFormatting>
  <conditionalFormatting sqref="U24:V24">
    <cfRule type="expression" dxfId="134" priority="8">
      <formula>AND(ISBLANK($U$24))</formula>
    </cfRule>
  </conditionalFormatting>
  <conditionalFormatting sqref="U31:X31">
    <cfRule type="expression" dxfId="133" priority="13">
      <formula>AND(ISBLANK($U$31))</formula>
    </cfRule>
  </conditionalFormatting>
  <conditionalFormatting sqref="U34:X34">
    <cfRule type="expression" dxfId="132" priority="25">
      <formula>AND(ISBLANK($U$34))</formula>
    </cfRule>
  </conditionalFormatting>
  <conditionalFormatting sqref="U10:Y10">
    <cfRule type="expression" dxfId="131" priority="75">
      <formula>AND(ISBLANK($U$10))</formula>
    </cfRule>
  </conditionalFormatting>
  <conditionalFormatting sqref="W23:Y23">
    <cfRule type="expression" dxfId="130" priority="59">
      <formula>AND(ISBLANK($W$23))</formula>
    </cfRule>
  </conditionalFormatting>
  <conditionalFormatting sqref="Y22">
    <cfRule type="expression" dxfId="129" priority="62">
      <formula>AND(ISBLANK($Y$22))</formula>
    </cfRule>
  </conditionalFormatting>
  <hyperlinks>
    <hyperlink ref="AB2" location="ケアマネ業務書類一覧!A1" display="ケアマネ業務書類一覧" xr:uid="{CAA71EB0-372D-4100-98A6-92DCFB6E75C0}"/>
    <hyperlink ref="AB3" location="'アセスメント（No.1）'!A1" display="アセスメントシートNo.1に移動" xr:uid="{E9098010-FC9C-4377-BB57-A596A1B4EA91}"/>
    <hyperlink ref="AB4" location="'アセスメント（No.2）'!A1" display="アセスメントシートNo.２に移動" xr:uid="{F2CDB265-DB8F-43B4-9F71-C4AF5094AC1D}"/>
    <hyperlink ref="AB5" location="'アセスメント（No.3）'!A1" display="アセスメントシートNo.３に移動" xr:uid="{14B38410-641C-43F4-B737-2FDAB8CAA062}"/>
  </hyperlinks>
  <pageMargins left="0.39370078740157483" right="0.39370078740157483" top="0.39370078740157483" bottom="0.19685039370078741" header="0.31496062992125984" footer="0.31496062992125984"/>
  <pageSetup paperSize="9" scale="78" orientation="portrait" r:id="rId1"/>
  <drawing r:id="rId2"/>
  <legacyDrawing r:id="rId3"/>
  <extLst>
    <ext xmlns:x14="http://schemas.microsoft.com/office/spreadsheetml/2009/9/main" uri="{CCE6A557-97BC-4b89-ADB6-D9C93CAAB3DF}">
      <x14:dataValidations xmlns:xm="http://schemas.microsoft.com/office/excel/2006/main" disablePrompts="1" count="17">
        <x14:dataValidation type="list" allowBlank="1" showInputMessage="1" xr:uid="{10B1C4C9-BA21-43DB-9B0A-C1D07BEEE531}">
          <x14:formula1>
            <xm:f>'プルダウン（アセスメント）'!$J$12:$J$13</xm:f>
          </x14:formula1>
          <xm:sqref>Q34:R34</xm:sqref>
        </x14:dataValidation>
        <x14:dataValidation type="list" allowBlank="1" showInputMessage="1" xr:uid="{0595E8AD-6583-46C8-8F1E-39EF8011EA63}">
          <x14:formula1>
            <xm:f>'プルダウン（アセスメント）'!$D$36:$D$38</xm:f>
          </x14:formula1>
          <xm:sqref>S14:Y15</xm:sqref>
        </x14:dataValidation>
        <x14:dataValidation type="list" allowBlank="1" showInputMessage="1" xr:uid="{C8F1A360-5615-495D-AF11-2A0BBE500DEE}">
          <x14:formula1>
            <xm:f>'プルダウン（アセスメント）'!$E$36:$E$37</xm:f>
          </x14:formula1>
          <xm:sqref>F17:L17</xm:sqref>
        </x14:dataValidation>
        <x14:dataValidation type="list" allowBlank="1" showInputMessage="1" xr:uid="{7878EA84-F2B8-4AF6-AFCD-1F6793E377EC}">
          <x14:formula1>
            <xm:f>'プルダウン（アセスメント）'!$F$36:$F$37</xm:f>
          </x14:formula1>
          <xm:sqref>P17:Y17</xm:sqref>
        </x14:dataValidation>
        <x14:dataValidation type="list" allowBlank="1" showInputMessage="1" xr:uid="{FD412C0B-EA4B-4763-87DA-66F98AEE4305}">
          <x14:formula1>
            <xm:f>'プルダウン（アセスメント）'!$J$6:$J$7</xm:f>
          </x14:formula1>
          <xm:sqref>D34:L34</xm:sqref>
        </x14:dataValidation>
        <x14:dataValidation type="list" allowBlank="1" showInputMessage="1" xr:uid="{52986647-4D87-4E85-9246-164E8A91B21E}">
          <x14:formula1>
            <xm:f>'プルダウン（アセスメント）'!$H$36:$H$37</xm:f>
          </x14:formula1>
          <xm:sqref>D35:Y35</xm:sqref>
        </x14:dataValidation>
        <x14:dataValidation type="list" allowBlank="1" showInputMessage="1" xr:uid="{A3BA9AC7-1171-4B66-9ACE-375509EB525D}">
          <x14:formula1>
            <xm:f>'プルダウン（アセスメント）'!$I$36:$I$39</xm:f>
          </x14:formula1>
          <xm:sqref>D36:Y36</xm:sqref>
        </x14:dataValidation>
        <x14:dataValidation type="list" allowBlank="1" showInputMessage="1" xr:uid="{47E55464-FAAE-4C6E-91D4-DC386101F9DD}">
          <x14:formula1>
            <xm:f>'プルダウン（アセスメント）'!$A$42:$A$45</xm:f>
          </x14:formula1>
          <xm:sqref>U10:Y10</xm:sqref>
        </x14:dataValidation>
        <x14:dataValidation type="list" allowBlank="1" showInputMessage="1" showErrorMessage="1" xr:uid="{C2B329F6-DB52-4061-BC57-FFDEE1514711}">
          <x14:formula1>
            <xm:f>'プルダウン（アセスメント）'!$B$42:$B$43</xm:f>
          </x14:formula1>
          <xm:sqref>I29:I30 R24 O24 L24 I24 F24 U29:U30 R29:R30 O29:O30 L29:L30 F29:F31 U24:V24</xm:sqref>
        </x14:dataValidation>
        <x14:dataValidation type="list" allowBlank="1" showInputMessage="1" xr:uid="{960D3629-B055-49C8-BA3A-47BC7A03C3DC}">
          <x14:formula1>
            <xm:f>'プルダウン（アセスメント）'!$E$42:$E$44</xm:f>
          </x14:formula1>
          <xm:sqref>F9</xm:sqref>
        </x14:dataValidation>
        <x14:dataValidation type="list" allowBlank="1" showInputMessage="1" xr:uid="{EC677FF3-8B9E-4F6A-90A1-E32F588C371E}">
          <x14:formula1>
            <xm:f>'プルダウン（アセスメント）'!$B$42:$B$43</xm:f>
          </x14:formula1>
          <xm:sqref>H22 I31 R31 L31</xm:sqref>
        </x14:dataValidation>
        <x14:dataValidation type="list" allowBlank="1" showInputMessage="1" xr:uid="{4E5D5832-C17A-46A6-BDF5-08C747FEBD8D}">
          <x14:formula1>
            <xm:f>'プルダウン（アセスメント）'!$I$19:$I$21</xm:f>
          </x14:formula1>
          <xm:sqref>K22 H23 Y22 T22</xm:sqref>
        </x14:dataValidation>
        <x14:dataValidation type="list" allowBlank="1" showInputMessage="1" xr:uid="{E9A976F9-5810-4E02-A8B9-1F0ED8EB3216}">
          <x14:formula1>
            <xm:f>'プルダウン（アセスメント）'!$J$12:$J$14</xm:f>
          </x14:formula1>
          <xm:sqref>F26:H27</xm:sqref>
        </x14:dataValidation>
        <x14:dataValidation type="list" allowBlank="1" showInputMessage="1" xr:uid="{1DFA36FB-D7FC-44E0-A773-351E567FDE89}">
          <x14:formula1>
            <xm:f>'プルダウン（アセスメント）'!$F$42:$F$44</xm:f>
          </x14:formula1>
          <xm:sqref>F28:Y28</xm:sqref>
        </x14:dataValidation>
        <x14:dataValidation type="list" allowBlank="1" showInputMessage="1" xr:uid="{C595EA31-EC05-4717-ADA0-32FA1A75E103}">
          <x14:formula1>
            <xm:f>'プルダウン（アセスメント）'!$G$42:$G$44</xm:f>
          </x14:formula1>
          <xm:sqref>U34:X34</xm:sqref>
        </x14:dataValidation>
        <x14:dataValidation type="list" allowBlank="1" showInputMessage="1" xr:uid="{29ED593D-8083-4D99-9F92-FD00623D66E9}">
          <x14:formula1>
            <xm:f>'プルダウン（アセスメント）'!$G$36:$G$38</xm:f>
          </x14:formula1>
          <xm:sqref>F20:N20</xm:sqref>
        </x14:dataValidation>
        <x14:dataValidation type="list" allowBlank="1" showInputMessage="1" xr:uid="{E58C132E-87A4-4766-BE8D-B3C31BD06442}">
          <x14:formula1>
            <xm:f>'プルダウン（アセスメント）'!$C$36:$C$37</xm:f>
          </x14:formula1>
          <xm:sqref>F11:K11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0D73-B055-44E2-8EEC-C0956CC6EAB7}">
  <sheetPr codeName="Sheet8">
    <tabColor rgb="FFCCFF99"/>
    <pageSetUpPr fitToPage="1"/>
  </sheetPr>
  <dimension ref="A1:U91"/>
  <sheetViews>
    <sheetView showGridLines="0" showZeros="0" showRuler="0" view="pageBreakPreview" zoomScale="90" zoomScaleNormal="90" zoomScaleSheetLayoutView="90" workbookViewId="0">
      <selection sqref="A1:R1"/>
    </sheetView>
  </sheetViews>
  <sheetFormatPr defaultColWidth="9" defaultRowHeight="15"/>
  <cols>
    <col min="1" max="1" width="4.33203125" style="71" customWidth="1"/>
    <col min="2" max="2" width="15" style="71" customWidth="1"/>
    <col min="3" max="3" width="3.44140625" style="71" customWidth="1"/>
    <col min="4" max="4" width="6.6640625" style="71" customWidth="1"/>
    <col min="5" max="5" width="7.33203125" style="71" customWidth="1"/>
    <col min="6" max="6" width="2.88671875" style="71" customWidth="1"/>
    <col min="7" max="7" width="11.6640625" style="71" customWidth="1"/>
    <col min="8" max="8" width="2.88671875" style="71" customWidth="1"/>
    <col min="9" max="9" width="9.109375" style="71" customWidth="1"/>
    <col min="10" max="10" width="8" style="71" customWidth="1"/>
    <col min="11" max="11" width="10.88671875" style="71" customWidth="1"/>
    <col min="12" max="12" width="8.77734375" style="71" customWidth="1"/>
    <col min="13" max="13" width="11.33203125" style="71" customWidth="1"/>
    <col min="14" max="14" width="8.77734375" style="71" customWidth="1"/>
    <col min="15" max="16" width="10.109375" style="71" customWidth="1"/>
    <col min="17" max="17" width="5" style="71" customWidth="1"/>
    <col min="18" max="18" width="4.6640625" style="71" customWidth="1"/>
    <col min="19" max="19" width="4.44140625" style="70" customWidth="1"/>
    <col min="20" max="20" width="41.77734375" style="70" bestFit="1" customWidth="1"/>
    <col min="21" max="16384" width="9" style="70"/>
  </cols>
  <sheetData>
    <row r="1" spans="1:21" s="47" customFormat="1" ht="19.5" customHeight="1">
      <c r="A1" s="1384" t="s">
        <v>456</v>
      </c>
      <c r="B1" s="1384"/>
      <c r="C1" s="1384"/>
      <c r="D1" s="1384"/>
      <c r="E1" s="1384"/>
      <c r="F1" s="1384"/>
      <c r="G1" s="1384"/>
      <c r="H1" s="1384"/>
      <c r="I1" s="1384"/>
      <c r="J1" s="1384"/>
      <c r="K1" s="1384"/>
      <c r="L1" s="1384"/>
      <c r="M1" s="1384"/>
      <c r="N1" s="1384"/>
      <c r="O1" s="1384"/>
      <c r="P1" s="1384"/>
      <c r="Q1" s="1384"/>
      <c r="R1" s="1384"/>
    </row>
    <row r="2" spans="1:21" ht="15.6" thickBot="1">
      <c r="A2" s="71" t="s">
        <v>455</v>
      </c>
      <c r="M2" s="145" t="s">
        <v>630</v>
      </c>
      <c r="N2" s="1396"/>
      <c r="O2" s="1397"/>
      <c r="P2" s="1397"/>
      <c r="Q2" s="1397"/>
      <c r="R2" s="1397"/>
    </row>
    <row r="3" spans="1:21" ht="15.6" thickBot="1">
      <c r="A3" s="1395" t="s">
        <v>454</v>
      </c>
      <c r="B3" s="77" t="s">
        <v>453</v>
      </c>
      <c r="C3" s="1423" t="str">
        <f>'アセスメント（No.1）'!C8:I8</f>
        <v>自動表示</v>
      </c>
      <c r="D3" s="1424"/>
      <c r="E3" s="1424"/>
      <c r="F3" s="1424"/>
      <c r="G3" s="1424"/>
      <c r="H3" s="1425"/>
      <c r="I3" s="76" t="s">
        <v>452</v>
      </c>
      <c r="J3" s="76" t="s">
        <v>451</v>
      </c>
      <c r="K3" s="1413" t="s">
        <v>450</v>
      </c>
      <c r="L3" s="1414"/>
      <c r="M3" s="1414"/>
      <c r="N3" s="1414"/>
      <c r="O3" s="1414"/>
      <c r="P3" s="1414"/>
      <c r="Q3" s="1414"/>
      <c r="R3" s="1415"/>
    </row>
    <row r="4" spans="1:21" ht="20.399999999999999" customHeight="1" thickBot="1">
      <c r="A4" s="1395"/>
      <c r="B4" s="88" t="s">
        <v>449</v>
      </c>
      <c r="C4" s="1401">
        <f>'アセスメント（No.1）'!C9:I9</f>
        <v>0</v>
      </c>
      <c r="D4" s="1402"/>
      <c r="E4" s="1402"/>
      <c r="F4" s="1402"/>
      <c r="G4" s="1402"/>
      <c r="H4" s="1422"/>
      <c r="I4" s="124">
        <f>'アセスメント（No.1）'!J9</f>
        <v>0</v>
      </c>
      <c r="J4" s="318" t="str">
        <f ca="1">'アセスメント（No.1）'!V9</f>
        <v>自動計算</v>
      </c>
      <c r="K4" s="1401">
        <f>'アセスメント（No.1）'!O29</f>
        <v>0</v>
      </c>
      <c r="L4" s="1402"/>
      <c r="M4" s="1402"/>
      <c r="N4" s="1402"/>
      <c r="O4" s="1402"/>
      <c r="P4" s="1402"/>
      <c r="Q4" s="1402"/>
      <c r="R4" s="1403"/>
      <c r="T4" s="236" t="s">
        <v>826</v>
      </c>
    </row>
    <row r="5" spans="1:21" ht="17.100000000000001" customHeight="1" thickBot="1">
      <c r="A5" s="1404" t="s">
        <v>448</v>
      </c>
      <c r="B5" s="77"/>
      <c r="C5" s="1408" t="s">
        <v>447</v>
      </c>
      <c r="D5" s="1409"/>
      <c r="E5" s="1409"/>
      <c r="F5" s="119"/>
      <c r="G5" s="1410">
        <f>'入院時情報提供書（No.1）'!V2</f>
        <v>0</v>
      </c>
      <c r="H5" s="1410"/>
      <c r="I5" s="1399"/>
      <c r="J5" s="1411" t="s">
        <v>446</v>
      </c>
      <c r="K5" s="1412"/>
      <c r="L5" s="1398"/>
      <c r="M5" s="1399"/>
      <c r="N5" s="1399"/>
      <c r="O5" s="1399"/>
      <c r="P5" s="1399"/>
      <c r="Q5" s="1399"/>
      <c r="R5" s="1400"/>
      <c r="T5" s="314" t="s">
        <v>1030</v>
      </c>
    </row>
    <row r="6" spans="1:21" ht="34.5" customHeight="1" thickBot="1">
      <c r="A6" s="1404"/>
      <c r="B6" s="87" t="s">
        <v>445</v>
      </c>
      <c r="C6" s="1405"/>
      <c r="D6" s="1405"/>
      <c r="E6" s="1405"/>
      <c r="F6" s="1405"/>
      <c r="G6" s="1405"/>
      <c r="H6" s="1405"/>
      <c r="I6" s="1405"/>
      <c r="J6" s="1405"/>
      <c r="K6" s="1405"/>
      <c r="L6" s="1405"/>
      <c r="M6" s="1405"/>
      <c r="N6" s="1405"/>
      <c r="O6" s="1405"/>
      <c r="P6" s="1406"/>
      <c r="Q6" s="1406"/>
      <c r="R6" s="1407"/>
      <c r="T6" s="314" t="s">
        <v>1031</v>
      </c>
    </row>
    <row r="7" spans="1:21" ht="17.100000000000001" customHeight="1" thickBot="1">
      <c r="A7" s="1404"/>
      <c r="B7" s="87" t="s">
        <v>444</v>
      </c>
      <c r="C7" s="1417" t="s">
        <v>443</v>
      </c>
      <c r="D7" s="1418"/>
      <c r="E7" s="1385">
        <f>'入院時情報提供書（No.1）'!F6</f>
        <v>0</v>
      </c>
      <c r="F7" s="1386"/>
      <c r="G7" s="1386"/>
      <c r="H7" s="1386"/>
      <c r="I7" s="1386"/>
      <c r="J7" s="86"/>
      <c r="K7" s="191" t="s">
        <v>275</v>
      </c>
      <c r="L7" s="86"/>
      <c r="M7" s="191" t="s">
        <v>274</v>
      </c>
      <c r="N7" s="1386"/>
      <c r="O7" s="1386"/>
      <c r="P7" s="1386"/>
      <c r="Q7" s="1386"/>
      <c r="R7" s="1387"/>
      <c r="T7" s="314" t="s">
        <v>1032</v>
      </c>
    </row>
    <row r="8" spans="1:21" ht="17.100000000000001" customHeight="1" thickBot="1">
      <c r="A8" s="1404"/>
      <c r="B8" s="85" t="s">
        <v>273</v>
      </c>
      <c r="C8" s="1436" t="s">
        <v>622</v>
      </c>
      <c r="D8" s="1437"/>
      <c r="E8" s="1402">
        <f>'アセスメント（No.1）'!I21</f>
        <v>0</v>
      </c>
      <c r="F8" s="1402"/>
      <c r="G8" s="1402"/>
      <c r="H8" s="1402"/>
      <c r="I8" s="1402"/>
      <c r="J8" s="1402"/>
      <c r="K8" s="1402"/>
      <c r="L8" s="1422"/>
      <c r="M8" s="84" t="s">
        <v>272</v>
      </c>
      <c r="N8" s="1401">
        <f>'入院時情報提供（No.2）'!Q41</f>
        <v>0</v>
      </c>
      <c r="O8" s="1402"/>
      <c r="P8" s="1402"/>
      <c r="Q8" s="1402"/>
      <c r="R8" s="1403"/>
      <c r="U8" s="83"/>
    </row>
    <row r="9" spans="1:21" ht="36" customHeight="1">
      <c r="A9" s="1452" t="s">
        <v>442</v>
      </c>
      <c r="B9" s="133" t="s">
        <v>441</v>
      </c>
      <c r="C9" s="125" t="s">
        <v>220</v>
      </c>
      <c r="D9" s="1438"/>
      <c r="E9" s="1439"/>
      <c r="F9" s="130" t="s">
        <v>221</v>
      </c>
      <c r="G9" s="127"/>
      <c r="H9" s="126" t="s">
        <v>222</v>
      </c>
      <c r="I9" s="1393"/>
      <c r="J9" s="1394"/>
      <c r="K9" s="128" t="s">
        <v>440</v>
      </c>
      <c r="L9" s="128" t="s">
        <v>439</v>
      </c>
      <c r="M9" s="144" t="s">
        <v>268</v>
      </c>
      <c r="N9" s="129"/>
      <c r="O9" s="144" t="s">
        <v>267</v>
      </c>
      <c r="P9" s="1496"/>
      <c r="Q9" s="1496"/>
      <c r="R9" s="1497"/>
    </row>
    <row r="10" spans="1:21" ht="16.5" customHeight="1">
      <c r="A10" s="1453"/>
      <c r="B10" s="173" t="s">
        <v>438</v>
      </c>
      <c r="C10" s="1417" t="s">
        <v>623</v>
      </c>
      <c r="D10" s="1418"/>
      <c r="E10" s="1385">
        <f>'アセスメント（No.2）'!K24</f>
        <v>0</v>
      </c>
      <c r="F10" s="1386"/>
      <c r="G10" s="1386"/>
      <c r="H10" s="1386"/>
      <c r="I10" s="1416"/>
      <c r="J10" s="134" t="s">
        <v>624</v>
      </c>
      <c r="K10" s="1385">
        <f>'アセスメント（No.2）'!E25</f>
        <v>0</v>
      </c>
      <c r="L10" s="1386"/>
      <c r="M10" s="1386"/>
      <c r="N10" s="1386"/>
      <c r="O10" s="1386"/>
      <c r="P10" s="1386"/>
      <c r="Q10" s="1386"/>
      <c r="R10" s="1387"/>
    </row>
    <row r="11" spans="1:21" ht="16.5" customHeight="1">
      <c r="A11" s="1453"/>
      <c r="B11" s="171" t="s">
        <v>437</v>
      </c>
      <c r="C11" s="1385">
        <f>'アセスメント（No.2）'!C28:E28</f>
        <v>0</v>
      </c>
      <c r="D11" s="1386"/>
      <c r="E11" s="1386"/>
      <c r="F11" s="1386"/>
      <c r="G11" s="1386"/>
      <c r="H11" s="1386"/>
      <c r="I11" s="1386"/>
      <c r="J11" s="1386"/>
      <c r="K11" s="1386"/>
      <c r="L11" s="1386"/>
      <c r="M11" s="1386"/>
      <c r="N11" s="1386"/>
      <c r="O11" s="1386"/>
      <c r="P11" s="1386"/>
      <c r="Q11" s="1386"/>
      <c r="R11" s="1387"/>
    </row>
    <row r="12" spans="1:21" ht="16.5" customHeight="1">
      <c r="A12" s="1453"/>
      <c r="B12" s="171" t="s">
        <v>436</v>
      </c>
      <c r="C12" s="1388"/>
      <c r="D12" s="1389"/>
      <c r="E12" s="1389"/>
      <c r="F12" s="1389"/>
      <c r="G12" s="1389"/>
      <c r="H12" s="1389"/>
      <c r="I12" s="1389"/>
      <c r="J12" s="1389"/>
      <c r="K12" s="1389"/>
      <c r="L12" s="1389"/>
      <c r="M12" s="1389"/>
      <c r="N12" s="1389"/>
      <c r="O12" s="1389"/>
      <c r="P12" s="1389"/>
      <c r="Q12" s="1389"/>
      <c r="R12" s="1435"/>
    </row>
    <row r="13" spans="1:21" ht="16.5" customHeight="1">
      <c r="A13" s="1453"/>
      <c r="B13" s="171" t="s">
        <v>381</v>
      </c>
      <c r="C13" s="1385">
        <f>'アセスメント（No.2）'!E43</f>
        <v>0</v>
      </c>
      <c r="D13" s="1386"/>
      <c r="E13" s="1386"/>
      <c r="F13" s="1386"/>
      <c r="G13" s="1386"/>
      <c r="H13" s="1386"/>
      <c r="I13" s="1386"/>
      <c r="J13" s="1428" t="s">
        <v>265</v>
      </c>
      <c r="K13" s="1429"/>
      <c r="L13" s="1429"/>
      <c r="M13" s="1430"/>
      <c r="N13" s="1419">
        <f>'入院時情報提供（No.2）'!U10</f>
        <v>0</v>
      </c>
      <c r="O13" s="1420"/>
      <c r="P13" s="1420"/>
      <c r="Q13" s="1420"/>
      <c r="R13" s="1421"/>
    </row>
    <row r="14" spans="1:21" ht="16.5" customHeight="1">
      <c r="A14" s="1453"/>
      <c r="B14" s="174" t="s">
        <v>435</v>
      </c>
      <c r="C14" s="1388">
        <f>'アセスメント（No.2）'!C44</f>
        <v>0</v>
      </c>
      <c r="D14" s="1389"/>
      <c r="E14" s="1389"/>
      <c r="F14" s="1389"/>
      <c r="G14" s="1389"/>
      <c r="H14" s="1389"/>
      <c r="I14" s="1390"/>
      <c r="J14" s="1391" t="s">
        <v>255</v>
      </c>
      <c r="K14" s="1385">
        <f>'アセスメント（No.2）'!K38</f>
        <v>0</v>
      </c>
      <c r="L14" s="1386"/>
      <c r="M14" s="1386"/>
      <c r="N14" s="1386"/>
      <c r="O14" s="1386"/>
      <c r="P14" s="1386"/>
      <c r="Q14" s="1386"/>
      <c r="R14" s="1387"/>
    </row>
    <row r="15" spans="1:21" ht="16.5" customHeight="1">
      <c r="A15" s="1453"/>
      <c r="B15" s="171" t="s">
        <v>375</v>
      </c>
      <c r="C15" s="1385">
        <f>'アセスメント（No.2）'!C39</f>
        <v>0</v>
      </c>
      <c r="D15" s="1386"/>
      <c r="E15" s="1386"/>
      <c r="F15" s="1386"/>
      <c r="G15" s="1386"/>
      <c r="H15" s="1386"/>
      <c r="I15" s="1416"/>
      <c r="J15" s="1392"/>
      <c r="K15" s="1426" t="s">
        <v>560</v>
      </c>
      <c r="L15" s="1427"/>
      <c r="M15" s="1440"/>
      <c r="N15" s="1440"/>
      <c r="O15" s="1440"/>
      <c r="P15" s="1440"/>
      <c r="Q15" s="1440"/>
      <c r="R15" s="1441"/>
    </row>
    <row r="16" spans="1:21" ht="16.5" customHeight="1">
      <c r="A16" s="1453"/>
      <c r="B16" s="171" t="s">
        <v>419</v>
      </c>
      <c r="C16" s="1385">
        <f>'アセスメント（No.2）'!C38</f>
        <v>0</v>
      </c>
      <c r="D16" s="1386"/>
      <c r="E16" s="1386"/>
      <c r="F16" s="1386"/>
      <c r="G16" s="1386"/>
      <c r="H16" s="1386"/>
      <c r="I16" s="1386"/>
      <c r="J16" s="1386"/>
      <c r="K16" s="1386"/>
      <c r="L16" s="1386"/>
      <c r="M16" s="1386"/>
      <c r="N16" s="1386"/>
      <c r="O16" s="1386"/>
      <c r="P16" s="1386"/>
      <c r="Q16" s="1386"/>
      <c r="R16" s="1387"/>
    </row>
    <row r="17" spans="1:18" ht="16.5" customHeight="1">
      <c r="A17" s="1453"/>
      <c r="B17" s="171" t="s">
        <v>434</v>
      </c>
      <c r="C17" s="1385">
        <f>'アセスメント（No.3）'!G8</f>
        <v>0</v>
      </c>
      <c r="D17" s="1386"/>
      <c r="E17" s="1386"/>
      <c r="F17" s="1386"/>
      <c r="G17" s="1386"/>
      <c r="H17" s="1386"/>
      <c r="I17" s="1386"/>
      <c r="J17" s="1386"/>
      <c r="K17" s="1386"/>
      <c r="L17" s="1386"/>
      <c r="M17" s="1416"/>
      <c r="N17" s="317" t="s">
        <v>690</v>
      </c>
      <c r="O17" s="1386">
        <f>'アセスメント（No.3）'!K8</f>
        <v>0</v>
      </c>
      <c r="P17" s="1386"/>
      <c r="Q17" s="1386"/>
      <c r="R17" s="1387"/>
    </row>
    <row r="18" spans="1:18" ht="16.5" customHeight="1" thickBot="1">
      <c r="A18" s="1454"/>
      <c r="B18" s="175" t="s">
        <v>264</v>
      </c>
      <c r="C18" s="1436" t="s">
        <v>433</v>
      </c>
      <c r="D18" s="1443"/>
      <c r="E18" s="1442"/>
      <c r="F18" s="1402"/>
      <c r="G18" s="176" t="s">
        <v>432</v>
      </c>
      <c r="H18" s="1442"/>
      <c r="I18" s="1422"/>
      <c r="J18" s="177" t="s">
        <v>431</v>
      </c>
      <c r="K18" s="78">
        <f>'アセスメント（No.3）'!I22</f>
        <v>0</v>
      </c>
      <c r="L18" s="315" t="s">
        <v>430</v>
      </c>
      <c r="M18" s="78">
        <f>'入院時情報提供（No.2）'!N22</f>
        <v>0</v>
      </c>
      <c r="N18" s="177" t="s">
        <v>429</v>
      </c>
      <c r="O18" s="78">
        <f>'入院時情報提供（No.2）'!T22</f>
        <v>0</v>
      </c>
      <c r="P18" s="177" t="s">
        <v>684</v>
      </c>
      <c r="Q18" s="72"/>
      <c r="R18" s="135" t="s">
        <v>682</v>
      </c>
    </row>
    <row r="19" spans="1:18" ht="17.100000000000001" customHeight="1">
      <c r="A19" s="1452" t="s">
        <v>428</v>
      </c>
      <c r="B19" s="1433" t="s">
        <v>427</v>
      </c>
      <c r="C19" s="1485" t="s">
        <v>426</v>
      </c>
      <c r="D19" s="1411"/>
      <c r="E19" s="1411"/>
      <c r="F19" s="1399"/>
      <c r="G19" s="1399"/>
      <c r="H19" s="1399"/>
      <c r="I19" s="1399"/>
      <c r="J19" s="1399"/>
      <c r="K19" s="1399"/>
      <c r="L19" s="1399"/>
      <c r="M19" s="1399"/>
      <c r="N19" s="1399"/>
      <c r="O19" s="1399"/>
      <c r="P19" s="1399"/>
      <c r="Q19" s="1399"/>
      <c r="R19" s="1400"/>
    </row>
    <row r="20" spans="1:18" ht="17.100000000000001" customHeight="1">
      <c r="A20" s="1453"/>
      <c r="B20" s="1434"/>
      <c r="C20" s="1444"/>
      <c r="D20" s="1445"/>
      <c r="E20" s="1445"/>
      <c r="F20" s="1445"/>
      <c r="G20" s="1445"/>
      <c r="H20" s="1445"/>
      <c r="I20" s="1445"/>
      <c r="J20" s="1445"/>
      <c r="K20" s="1445"/>
      <c r="L20" s="1445"/>
      <c r="M20" s="1445"/>
      <c r="N20" s="1445"/>
      <c r="O20" s="1445"/>
      <c r="P20" s="1445"/>
      <c r="Q20" s="1445"/>
      <c r="R20" s="1446"/>
    </row>
    <row r="21" spans="1:18" ht="17.100000000000001" customHeight="1">
      <c r="A21" s="1453"/>
      <c r="B21" s="1432"/>
      <c r="C21" s="1447"/>
      <c r="D21" s="1448"/>
      <c r="E21" s="1448"/>
      <c r="F21" s="1448"/>
      <c r="G21" s="1448"/>
      <c r="H21" s="1448"/>
      <c r="I21" s="1448"/>
      <c r="J21" s="1448"/>
      <c r="K21" s="1448"/>
      <c r="L21" s="1448"/>
      <c r="M21" s="1448"/>
      <c r="N21" s="1448"/>
      <c r="O21" s="1448"/>
      <c r="P21" s="1448"/>
      <c r="Q21" s="1448"/>
      <c r="R21" s="1449"/>
    </row>
    <row r="22" spans="1:18" ht="18.75" customHeight="1">
      <c r="A22" s="1453"/>
      <c r="B22" s="1431" t="s">
        <v>425</v>
      </c>
      <c r="C22" s="1463"/>
      <c r="D22" s="1464"/>
      <c r="E22" s="1464"/>
      <c r="F22" s="1464"/>
      <c r="G22" s="1464"/>
      <c r="H22" s="1464"/>
      <c r="I22" s="1464"/>
      <c r="J22" s="1464"/>
      <c r="K22" s="1464"/>
      <c r="L22" s="1464"/>
      <c r="M22" s="1464"/>
      <c r="N22" s="1464"/>
      <c r="O22" s="1464"/>
      <c r="P22" s="1464"/>
      <c r="Q22" s="1464"/>
      <c r="R22" s="1465"/>
    </row>
    <row r="23" spans="1:18" ht="18.75" customHeight="1">
      <c r="A23" s="1453"/>
      <c r="B23" s="1432"/>
      <c r="C23" s="1447"/>
      <c r="D23" s="1448"/>
      <c r="E23" s="1448"/>
      <c r="F23" s="1448"/>
      <c r="G23" s="1448"/>
      <c r="H23" s="1448"/>
      <c r="I23" s="1448"/>
      <c r="J23" s="1448"/>
      <c r="K23" s="1448"/>
      <c r="L23" s="1448"/>
      <c r="M23" s="1448"/>
      <c r="N23" s="1448"/>
      <c r="O23" s="1448"/>
      <c r="P23" s="1448"/>
      <c r="Q23" s="1448"/>
      <c r="R23" s="1449"/>
    </row>
    <row r="24" spans="1:18" ht="18.75" customHeight="1">
      <c r="A24" s="1453"/>
      <c r="B24" s="1455" t="s">
        <v>424</v>
      </c>
      <c r="C24" s="1463"/>
      <c r="D24" s="1464"/>
      <c r="E24" s="1464"/>
      <c r="F24" s="1464"/>
      <c r="G24" s="1464"/>
      <c r="H24" s="1464"/>
      <c r="I24" s="1464"/>
      <c r="J24" s="1464"/>
      <c r="K24" s="1464"/>
      <c r="L24" s="1464"/>
      <c r="M24" s="1464"/>
      <c r="N24" s="1464"/>
      <c r="O24" s="1464"/>
      <c r="P24" s="1464"/>
      <c r="Q24" s="1464"/>
      <c r="R24" s="1465"/>
    </row>
    <row r="25" spans="1:18" ht="18.75" customHeight="1">
      <c r="A25" s="1453"/>
      <c r="B25" s="1456"/>
      <c r="C25" s="1447"/>
      <c r="D25" s="1448"/>
      <c r="E25" s="1448"/>
      <c r="F25" s="1448"/>
      <c r="G25" s="1448"/>
      <c r="H25" s="1448"/>
      <c r="I25" s="1448"/>
      <c r="J25" s="1448"/>
      <c r="K25" s="1448"/>
      <c r="L25" s="1448"/>
      <c r="M25" s="1448"/>
      <c r="N25" s="1448"/>
      <c r="O25" s="1448"/>
      <c r="P25" s="1448"/>
      <c r="Q25" s="1448"/>
      <c r="R25" s="1449"/>
    </row>
    <row r="26" spans="1:18" ht="18.75" customHeight="1">
      <c r="A26" s="1453"/>
      <c r="B26" s="1503" t="s">
        <v>423</v>
      </c>
      <c r="C26" s="1463"/>
      <c r="D26" s="1464"/>
      <c r="E26" s="1464"/>
      <c r="F26" s="1464"/>
      <c r="G26" s="1464"/>
      <c r="H26" s="1464"/>
      <c r="I26" s="1464"/>
      <c r="J26" s="1464"/>
      <c r="K26" s="1464"/>
      <c r="L26" s="1464"/>
      <c r="M26" s="1464"/>
      <c r="N26" s="1464"/>
      <c r="O26" s="1464"/>
      <c r="P26" s="1464"/>
      <c r="Q26" s="1464"/>
      <c r="R26" s="1465"/>
    </row>
    <row r="27" spans="1:18" ht="18.75" customHeight="1" thickBot="1">
      <c r="A27" s="1454"/>
      <c r="B27" s="1504"/>
      <c r="C27" s="1486"/>
      <c r="D27" s="1487"/>
      <c r="E27" s="1487"/>
      <c r="F27" s="1487"/>
      <c r="G27" s="1487"/>
      <c r="H27" s="1487"/>
      <c r="I27" s="1487"/>
      <c r="J27" s="1487"/>
      <c r="K27" s="1487"/>
      <c r="L27" s="1487"/>
      <c r="M27" s="1487"/>
      <c r="N27" s="1487"/>
      <c r="O27" s="1487"/>
      <c r="P27" s="1487"/>
      <c r="Q27" s="1487"/>
      <c r="R27" s="1488"/>
    </row>
    <row r="28" spans="1:18" ht="6" customHeight="1">
      <c r="A28" s="82"/>
    </row>
    <row r="29" spans="1:18" ht="15.6" thickBot="1">
      <c r="A29" s="82" t="s">
        <v>422</v>
      </c>
    </row>
    <row r="30" spans="1:18" ht="18" customHeight="1">
      <c r="A30" s="1521" t="s">
        <v>261</v>
      </c>
      <c r="B30" s="1457" t="s">
        <v>421</v>
      </c>
      <c r="C30" s="1494" t="str">
        <f>'入院時情報提供（No.2）'!F29</f>
        <v>☐</v>
      </c>
      <c r="D30" s="1495"/>
      <c r="E30" s="1411" t="s">
        <v>238</v>
      </c>
      <c r="F30" s="1412"/>
      <c r="G30" s="81"/>
      <c r="H30" s="81"/>
      <c r="I30" s="81"/>
      <c r="J30" s="81"/>
      <c r="K30" s="81"/>
      <c r="L30" s="80"/>
      <c r="M30" s="137"/>
      <c r="N30" s="137"/>
      <c r="O30" s="137"/>
      <c r="P30" s="137"/>
      <c r="Q30" s="137"/>
      <c r="R30" s="138"/>
    </row>
    <row r="31" spans="1:18" ht="18" customHeight="1">
      <c r="A31" s="1522"/>
      <c r="B31" s="1458"/>
      <c r="C31" s="1450" t="str">
        <f>'入院時情報提供（No.2）'!I29</f>
        <v>☐</v>
      </c>
      <c r="D31" s="1451"/>
      <c r="E31" s="1474" t="s">
        <v>576</v>
      </c>
      <c r="F31" s="1475"/>
      <c r="G31" s="136" t="str">
        <f>'入院時情報提供（No.2）'!L29</f>
        <v>☐</v>
      </c>
      <c r="H31" s="1481" t="s">
        <v>566</v>
      </c>
      <c r="I31" s="1475"/>
      <c r="J31" s="136" t="str">
        <f>'入院時情報提供（No.2）'!O29</f>
        <v>☐</v>
      </c>
      <c r="K31" s="178" t="s">
        <v>567</v>
      </c>
      <c r="L31" s="139" t="str">
        <f>'入院時情報提供（No.2）'!R29</f>
        <v>☐</v>
      </c>
      <c r="M31" s="180" t="s">
        <v>568</v>
      </c>
      <c r="N31" s="136" t="str">
        <f>'入院時情報提供（No.2）'!U29</f>
        <v>☐</v>
      </c>
      <c r="O31" s="1481" t="s">
        <v>569</v>
      </c>
      <c r="P31" s="1474"/>
      <c r="Q31" s="1474"/>
      <c r="R31" s="1482"/>
    </row>
    <row r="32" spans="1:18" ht="18" customHeight="1">
      <c r="A32" s="1522"/>
      <c r="B32" s="1458"/>
      <c r="C32" s="1450" t="str">
        <f>'入院時情報提供（No.2）'!F30</f>
        <v>☐</v>
      </c>
      <c r="D32" s="1451"/>
      <c r="E32" s="1474" t="s">
        <v>631</v>
      </c>
      <c r="F32" s="1475"/>
      <c r="G32" s="136" t="str">
        <f>'入院時情報提供（No.2）'!I30</f>
        <v>☐</v>
      </c>
      <c r="H32" s="1481" t="s">
        <v>571</v>
      </c>
      <c r="I32" s="1475"/>
      <c r="J32" s="136" t="str">
        <f>'入院時情報提供（No.2）'!L30</f>
        <v>☐</v>
      </c>
      <c r="K32" s="178" t="s">
        <v>572</v>
      </c>
      <c r="L32" s="139" t="str">
        <f>'入院時情報提供（No.2）'!O30</f>
        <v>☐</v>
      </c>
      <c r="M32" s="181" t="s">
        <v>573</v>
      </c>
      <c r="N32" s="136" t="s">
        <v>632</v>
      </c>
      <c r="O32" s="1481" t="s">
        <v>574</v>
      </c>
      <c r="P32" s="1474"/>
      <c r="Q32" s="1474"/>
      <c r="R32" s="1482"/>
    </row>
    <row r="33" spans="1:21" ht="18" customHeight="1" thickBot="1">
      <c r="A33" s="1522"/>
      <c r="B33" s="1459"/>
      <c r="C33" s="1466" t="str">
        <f>'入院時情報提供（No.2）'!U30</f>
        <v>☐</v>
      </c>
      <c r="D33" s="1467"/>
      <c r="E33" s="1519" t="s">
        <v>575</v>
      </c>
      <c r="F33" s="1520"/>
      <c r="G33" s="136" t="str">
        <f>'入院時情報提供（No.2）'!F31</f>
        <v>☐</v>
      </c>
      <c r="H33" s="1516" t="s">
        <v>577</v>
      </c>
      <c r="I33" s="1517"/>
      <c r="J33" s="136" t="str">
        <f>'入院時情報提供（No.2）'!I31</f>
        <v>☐</v>
      </c>
      <c r="K33" s="179" t="s">
        <v>578</v>
      </c>
      <c r="L33" s="140" t="str">
        <f>'入院時情報提供（No.2）'!L31</f>
        <v>☐</v>
      </c>
      <c r="M33" s="182" t="s">
        <v>579</v>
      </c>
      <c r="N33" s="136" t="s">
        <v>632</v>
      </c>
      <c r="O33" s="183" t="s">
        <v>683</v>
      </c>
      <c r="P33" s="1550"/>
      <c r="Q33" s="1550"/>
      <c r="R33" s="166" t="s">
        <v>682</v>
      </c>
      <c r="T33" s="79"/>
    </row>
    <row r="34" spans="1:21" s="24" customFormat="1" ht="17.25" customHeight="1">
      <c r="A34" s="1522"/>
      <c r="B34" s="1457" t="s">
        <v>420</v>
      </c>
      <c r="C34" s="1450" t="s">
        <v>632</v>
      </c>
      <c r="D34" s="1451"/>
      <c r="E34" s="1476" t="s">
        <v>346</v>
      </c>
      <c r="F34" s="1477"/>
      <c r="G34" s="1492"/>
      <c r="H34" s="1492"/>
      <c r="I34" s="1492"/>
      <c r="J34" s="1492"/>
      <c r="K34" s="1492"/>
      <c r="L34" s="1492"/>
      <c r="M34" s="1492"/>
      <c r="N34" s="1492"/>
      <c r="O34" s="1492"/>
      <c r="P34" s="1492"/>
      <c r="Q34" s="1492"/>
      <c r="R34" s="1493"/>
      <c r="S34" s="70"/>
    </row>
    <row r="35" spans="1:21" s="24" customFormat="1" ht="17.25" customHeight="1">
      <c r="A35" s="1522"/>
      <c r="B35" s="1458"/>
      <c r="C35" s="1450" t="s">
        <v>632</v>
      </c>
      <c r="D35" s="1451"/>
      <c r="E35" s="1483" t="s">
        <v>580</v>
      </c>
      <c r="F35" s="1484"/>
      <c r="G35" s="136" t="s">
        <v>632</v>
      </c>
      <c r="H35" s="1518" t="s">
        <v>581</v>
      </c>
      <c r="I35" s="1484"/>
      <c r="J35" s="136" t="s">
        <v>632</v>
      </c>
      <c r="K35" s="184" t="s">
        <v>582</v>
      </c>
      <c r="L35" s="136" t="s">
        <v>632</v>
      </c>
      <c r="M35" s="184" t="s">
        <v>583</v>
      </c>
      <c r="N35" s="136" t="s">
        <v>632</v>
      </c>
      <c r="O35" s="1489" t="s">
        <v>584</v>
      </c>
      <c r="P35" s="1490"/>
      <c r="Q35" s="1490"/>
      <c r="R35" s="1491"/>
    </row>
    <row r="36" spans="1:21" s="24" customFormat="1" ht="17.25" customHeight="1">
      <c r="A36" s="1522"/>
      <c r="B36" s="1458"/>
      <c r="C36" s="1450" t="s">
        <v>632</v>
      </c>
      <c r="D36" s="1451"/>
      <c r="E36" s="1483" t="s">
        <v>585</v>
      </c>
      <c r="F36" s="1484"/>
      <c r="G36" s="136" t="s">
        <v>632</v>
      </c>
      <c r="H36" s="1518" t="s">
        <v>586</v>
      </c>
      <c r="I36" s="1484"/>
      <c r="J36" s="136" t="s">
        <v>632</v>
      </c>
      <c r="K36" s="185" t="s">
        <v>587</v>
      </c>
      <c r="L36" s="136" t="s">
        <v>632</v>
      </c>
      <c r="M36" s="184" t="s">
        <v>588</v>
      </c>
      <c r="N36" s="136" t="s">
        <v>632</v>
      </c>
      <c r="O36" s="1489" t="s">
        <v>589</v>
      </c>
      <c r="P36" s="1490"/>
      <c r="Q36" s="1490"/>
      <c r="R36" s="1491"/>
    </row>
    <row r="37" spans="1:21" s="24" customFormat="1" ht="17.25" customHeight="1">
      <c r="A37" s="1522"/>
      <c r="B37" s="1458"/>
      <c r="C37" s="1450" t="s">
        <v>632</v>
      </c>
      <c r="D37" s="1451"/>
      <c r="E37" s="1483" t="s">
        <v>590</v>
      </c>
      <c r="F37" s="1484"/>
      <c r="G37" s="136" t="s">
        <v>632</v>
      </c>
      <c r="H37" s="1470" t="s">
        <v>591</v>
      </c>
      <c r="I37" s="1471"/>
      <c r="J37" s="136" t="s">
        <v>632</v>
      </c>
      <c r="K37" s="184" t="s">
        <v>592</v>
      </c>
      <c r="L37" s="136" t="s">
        <v>632</v>
      </c>
      <c r="M37" s="186" t="s">
        <v>593</v>
      </c>
      <c r="N37" s="136" t="s">
        <v>632</v>
      </c>
      <c r="O37" s="1489" t="s">
        <v>114</v>
      </c>
      <c r="P37" s="1490"/>
      <c r="Q37" s="1490"/>
      <c r="R37" s="1491"/>
    </row>
    <row r="38" spans="1:21" s="24" customFormat="1" ht="17.25" customHeight="1" thickBot="1">
      <c r="A38" s="1522"/>
      <c r="B38" s="1459"/>
      <c r="C38" s="1466" t="s">
        <v>632</v>
      </c>
      <c r="D38" s="1467"/>
      <c r="E38" s="316" t="s">
        <v>685</v>
      </c>
      <c r="F38" s="167"/>
      <c r="G38" s="1551"/>
      <c r="H38" s="1551"/>
      <c r="I38" s="167" t="s">
        <v>682</v>
      </c>
      <c r="J38" s="167"/>
      <c r="K38" s="167"/>
      <c r="L38" s="167"/>
      <c r="M38" s="167"/>
      <c r="N38" s="167"/>
      <c r="O38" s="167"/>
      <c r="P38" s="167"/>
      <c r="Q38" s="167"/>
      <c r="R38" s="168"/>
    </row>
    <row r="39" spans="1:21" ht="19.5" customHeight="1">
      <c r="A39" s="1522"/>
      <c r="B39" s="1458" t="s">
        <v>418</v>
      </c>
      <c r="C39" s="1468" t="s">
        <v>632</v>
      </c>
      <c r="D39" s="1469"/>
      <c r="E39" s="1478" t="s">
        <v>346</v>
      </c>
      <c r="F39" s="1479"/>
      <c r="G39" s="131"/>
      <c r="H39" s="131"/>
      <c r="I39" s="131"/>
      <c r="J39" s="131"/>
      <c r="K39" s="131"/>
      <c r="L39" s="131"/>
      <c r="M39" s="131"/>
      <c r="N39" s="131"/>
      <c r="O39" s="131"/>
      <c r="P39" s="131"/>
      <c r="Q39" s="131"/>
      <c r="R39" s="132"/>
    </row>
    <row r="40" spans="1:21" ht="15" customHeight="1">
      <c r="A40" s="1522"/>
      <c r="B40" s="1458"/>
      <c r="C40" s="1450" t="s">
        <v>632</v>
      </c>
      <c r="D40" s="1451"/>
      <c r="E40" s="1480" t="s">
        <v>594</v>
      </c>
      <c r="F40" s="1473"/>
      <c r="G40" s="136" t="s">
        <v>632</v>
      </c>
      <c r="H40" s="1472" t="s">
        <v>595</v>
      </c>
      <c r="I40" s="1473"/>
      <c r="J40" s="136" t="s">
        <v>632</v>
      </c>
      <c r="K40" s="1480" t="s">
        <v>596</v>
      </c>
      <c r="L40" s="1473"/>
      <c r="M40" s="136" t="s">
        <v>632</v>
      </c>
      <c r="N40" s="189" t="s">
        <v>597</v>
      </c>
      <c r="O40" s="136" t="s">
        <v>632</v>
      </c>
      <c r="P40" s="1461" t="s">
        <v>607</v>
      </c>
      <c r="Q40" s="1461"/>
      <c r="R40" s="1505"/>
    </row>
    <row r="41" spans="1:21" ht="15" customHeight="1">
      <c r="A41" s="1522"/>
      <c r="B41" s="1458"/>
      <c r="C41" s="1450" t="s">
        <v>632</v>
      </c>
      <c r="D41" s="1451"/>
      <c r="E41" s="1506" t="s">
        <v>610</v>
      </c>
      <c r="F41" s="1507"/>
      <c r="G41" s="1508"/>
      <c r="H41" s="1514" t="s">
        <v>632</v>
      </c>
      <c r="I41" s="1515"/>
      <c r="J41" s="1509" t="s">
        <v>609</v>
      </c>
      <c r="K41" s="1510"/>
      <c r="L41" s="141" t="s">
        <v>632</v>
      </c>
      <c r="M41" s="190" t="s">
        <v>598</v>
      </c>
      <c r="N41" s="136" t="s">
        <v>632</v>
      </c>
      <c r="O41" s="188" t="s">
        <v>599</v>
      </c>
      <c r="P41" s="139" t="s">
        <v>632</v>
      </c>
      <c r="Q41" s="1480" t="s">
        <v>608</v>
      </c>
      <c r="R41" s="1549"/>
      <c r="T41" s="192"/>
      <c r="U41" s="192"/>
    </row>
    <row r="42" spans="1:21" ht="15" customHeight="1">
      <c r="A42" s="1522"/>
      <c r="B42" s="1458"/>
      <c r="C42" s="1450" t="s">
        <v>632</v>
      </c>
      <c r="D42" s="1451"/>
      <c r="E42" s="1480" t="s">
        <v>601</v>
      </c>
      <c r="F42" s="1473"/>
      <c r="G42" s="136" t="s">
        <v>632</v>
      </c>
      <c r="H42" s="1480" t="s">
        <v>600</v>
      </c>
      <c r="I42" s="1473"/>
      <c r="J42" s="136" t="s">
        <v>632</v>
      </c>
      <c r="K42" s="1460" t="s">
        <v>604</v>
      </c>
      <c r="L42" s="1461"/>
      <c r="M42" s="1462"/>
      <c r="N42" s="136" t="s">
        <v>632</v>
      </c>
      <c r="O42" s="1472" t="s">
        <v>605</v>
      </c>
      <c r="P42" s="1472"/>
      <c r="Q42" s="116"/>
      <c r="R42" s="117"/>
      <c r="T42" s="192"/>
      <c r="U42" s="192"/>
    </row>
    <row r="43" spans="1:21" ht="15" customHeight="1">
      <c r="A43" s="1522"/>
      <c r="B43" s="1458"/>
      <c r="C43" s="1450" t="s">
        <v>632</v>
      </c>
      <c r="D43" s="1451"/>
      <c r="E43" s="1460" t="s">
        <v>602</v>
      </c>
      <c r="F43" s="1461"/>
      <c r="G43" s="1462"/>
      <c r="H43" s="1514" t="s">
        <v>632</v>
      </c>
      <c r="I43" s="1515"/>
      <c r="J43" s="1480" t="s">
        <v>603</v>
      </c>
      <c r="K43" s="1473"/>
      <c r="L43" s="141" t="s">
        <v>632</v>
      </c>
      <c r="M43" s="1460" t="s">
        <v>606</v>
      </c>
      <c r="N43" s="1461"/>
      <c r="O43" s="1461"/>
      <c r="P43" s="1461"/>
      <c r="Q43" s="1461"/>
      <c r="R43" s="1505"/>
    </row>
    <row r="44" spans="1:21" ht="17.25" customHeight="1" thickBot="1">
      <c r="A44" s="1522"/>
      <c r="B44" s="1459"/>
      <c r="C44" s="1450" t="s">
        <v>632</v>
      </c>
      <c r="D44" s="1451"/>
      <c r="E44" s="187" t="s">
        <v>685</v>
      </c>
      <c r="F44" s="167"/>
      <c r="G44" s="1551"/>
      <c r="H44" s="1551"/>
      <c r="I44" s="167" t="s">
        <v>682</v>
      </c>
      <c r="J44" s="167"/>
      <c r="K44" s="167"/>
      <c r="L44" s="167"/>
      <c r="M44" s="167"/>
      <c r="N44" s="167"/>
      <c r="O44" s="167"/>
      <c r="P44" s="167"/>
      <c r="Q44" s="167"/>
      <c r="R44" s="168"/>
    </row>
    <row r="45" spans="1:21" ht="21" customHeight="1" thickBot="1">
      <c r="A45" s="1522"/>
      <c r="B45" s="1547" t="s">
        <v>417</v>
      </c>
      <c r="C45" s="1413" t="s">
        <v>416</v>
      </c>
      <c r="D45" s="1414"/>
      <c r="E45" s="1414"/>
      <c r="F45" s="1414"/>
      <c r="G45" s="1414"/>
      <c r="H45" s="1552"/>
      <c r="I45" s="1413" t="s">
        <v>415</v>
      </c>
      <c r="J45" s="1414"/>
      <c r="K45" s="1414"/>
      <c r="L45" s="1414"/>
      <c r="M45" s="1414"/>
      <c r="N45" s="1414"/>
      <c r="O45" s="1414"/>
      <c r="P45" s="1414"/>
      <c r="Q45" s="1414"/>
      <c r="R45" s="1415"/>
    </row>
    <row r="46" spans="1:21" ht="21" customHeight="1" thickBot="1">
      <c r="A46" s="1522"/>
      <c r="B46" s="1548"/>
      <c r="C46" s="1401" t="s">
        <v>1514</v>
      </c>
      <c r="D46" s="1402"/>
      <c r="E46" s="1402"/>
      <c r="F46" s="1402"/>
      <c r="G46" s="1402"/>
      <c r="H46" s="1422"/>
      <c r="I46" s="1511"/>
      <c r="J46" s="1512"/>
      <c r="K46" s="1512"/>
      <c r="L46" s="1512"/>
      <c r="M46" s="1512"/>
      <c r="N46" s="1512"/>
      <c r="O46" s="1512"/>
      <c r="P46" s="1512"/>
      <c r="Q46" s="1512"/>
      <c r="R46" s="1513"/>
    </row>
    <row r="47" spans="1:21" ht="40.5" customHeight="1" thickBot="1">
      <c r="A47" s="1501" t="s">
        <v>414</v>
      </c>
      <c r="B47" s="1502"/>
      <c r="C47" s="1527"/>
      <c r="D47" s="1528"/>
      <c r="E47" s="1528"/>
      <c r="F47" s="1528"/>
      <c r="G47" s="1528"/>
      <c r="H47" s="1528"/>
      <c r="I47" s="1528"/>
      <c r="J47" s="1528"/>
      <c r="K47" s="1528"/>
      <c r="L47" s="1528"/>
      <c r="M47" s="1528"/>
      <c r="N47" s="1528"/>
      <c r="O47" s="1528"/>
      <c r="P47" s="1528"/>
      <c r="Q47" s="1528"/>
      <c r="R47" s="1529"/>
    </row>
    <row r="48" spans="1:21" ht="36" customHeight="1">
      <c r="A48" s="1523" t="s">
        <v>413</v>
      </c>
      <c r="B48" s="1524"/>
      <c r="C48" s="1544" t="s">
        <v>412</v>
      </c>
      <c r="D48" s="1545"/>
      <c r="E48" s="1545"/>
      <c r="F48" s="1545"/>
      <c r="G48" s="1545"/>
      <c r="H48" s="1545"/>
      <c r="I48" s="1545"/>
      <c r="J48" s="1545"/>
      <c r="K48" s="1545"/>
      <c r="L48" s="1545"/>
      <c r="M48" s="1545"/>
      <c r="N48" s="1545"/>
      <c r="O48" s="1545"/>
      <c r="P48" s="1545"/>
      <c r="Q48" s="1545"/>
      <c r="R48" s="1546"/>
    </row>
    <row r="49" spans="1:18" ht="16.05" customHeight="1">
      <c r="A49" s="1523"/>
      <c r="B49" s="1524"/>
      <c r="C49" s="1539" t="s">
        <v>271</v>
      </c>
      <c r="D49" s="1540"/>
      <c r="E49" s="1498"/>
      <c r="F49" s="1498"/>
      <c r="G49" s="1498"/>
      <c r="H49" s="1498"/>
      <c r="I49" s="1498"/>
      <c r="J49" s="1498"/>
      <c r="K49" s="1498"/>
      <c r="L49" s="1498"/>
      <c r="M49" s="1498"/>
      <c r="N49" s="1498"/>
      <c r="O49" s="1498"/>
      <c r="P49" s="1498"/>
      <c r="Q49" s="1498"/>
      <c r="R49" s="1499"/>
    </row>
    <row r="50" spans="1:18" ht="16.05" customHeight="1">
      <c r="A50" s="1523"/>
      <c r="B50" s="1524"/>
      <c r="C50" s="1539" t="s">
        <v>270</v>
      </c>
      <c r="D50" s="1540"/>
      <c r="E50" s="1500"/>
      <c r="F50" s="1498"/>
      <c r="G50" s="1498"/>
      <c r="H50" s="1498"/>
      <c r="I50" s="1498"/>
      <c r="J50" s="1498"/>
      <c r="K50" s="1498"/>
      <c r="L50" s="1498"/>
      <c r="M50" s="1498"/>
      <c r="N50" s="1498"/>
      <c r="O50" s="1498"/>
      <c r="P50" s="1498"/>
      <c r="Q50" s="1498"/>
      <c r="R50" s="1499"/>
    </row>
    <row r="51" spans="1:18" ht="16.05" customHeight="1">
      <c r="A51" s="1523"/>
      <c r="B51" s="1524"/>
      <c r="C51" s="1539" t="s">
        <v>269</v>
      </c>
      <c r="D51" s="1540"/>
      <c r="E51" s="1500"/>
      <c r="F51" s="1498"/>
      <c r="G51" s="1498"/>
      <c r="H51" s="1498"/>
      <c r="I51" s="1498"/>
      <c r="J51" s="1498"/>
      <c r="K51" s="1498"/>
      <c r="L51" s="1498"/>
      <c r="M51" s="1498"/>
      <c r="N51" s="1498"/>
      <c r="O51" s="1498"/>
      <c r="P51" s="1498"/>
      <c r="Q51" s="1498"/>
      <c r="R51" s="1499"/>
    </row>
    <row r="52" spans="1:18" ht="16.05" customHeight="1" thickBot="1">
      <c r="A52" s="1525"/>
      <c r="B52" s="1526"/>
      <c r="C52" s="1541" t="s">
        <v>411</v>
      </c>
      <c r="D52" s="1542"/>
      <c r="E52" s="1535"/>
      <c r="F52" s="1536"/>
      <c r="G52" s="1536"/>
      <c r="H52" s="1536"/>
      <c r="I52" s="1536"/>
      <c r="J52" s="1536"/>
      <c r="K52" s="1536"/>
      <c r="L52" s="1536"/>
      <c r="M52" s="1536"/>
      <c r="N52" s="1536"/>
      <c r="O52" s="1536"/>
      <c r="P52" s="1536"/>
      <c r="Q52" s="1536"/>
      <c r="R52" s="1537"/>
    </row>
    <row r="53" spans="1:18" ht="45" customHeight="1" thickBot="1">
      <c r="A53" s="1533" t="s">
        <v>410</v>
      </c>
      <c r="B53" s="1534"/>
      <c r="C53" s="1530"/>
      <c r="D53" s="1531"/>
      <c r="E53" s="1531"/>
      <c r="F53" s="1531"/>
      <c r="G53" s="1531"/>
      <c r="H53" s="1531"/>
      <c r="I53" s="1531"/>
      <c r="J53" s="1531"/>
      <c r="K53" s="1531"/>
      <c r="L53" s="1531"/>
      <c r="M53" s="1531"/>
      <c r="N53" s="1531"/>
      <c r="O53" s="1531"/>
      <c r="P53" s="1531"/>
      <c r="Q53" s="1531"/>
      <c r="R53" s="1532"/>
    </row>
    <row r="54" spans="1:18">
      <c r="A54" s="77" t="s">
        <v>409</v>
      </c>
      <c r="B54" s="76" t="s">
        <v>408</v>
      </c>
      <c r="C54" s="1413" t="s">
        <v>407</v>
      </c>
      <c r="D54" s="1414"/>
      <c r="E54" s="1414"/>
      <c r="F54" s="1414"/>
      <c r="G54" s="1414"/>
      <c r="H54" s="1414"/>
      <c r="I54" s="1414"/>
      <c r="J54" s="1414"/>
      <c r="K54" s="1414"/>
      <c r="L54" s="1414"/>
      <c r="M54" s="1414"/>
      <c r="N54" s="1414"/>
      <c r="O54" s="1552"/>
      <c r="P54" s="1413" t="s">
        <v>258</v>
      </c>
      <c r="Q54" s="1414"/>
      <c r="R54" s="1415"/>
    </row>
    <row r="55" spans="1:18" ht="20.25" customHeight="1">
      <c r="A55" s="171">
        <v>1</v>
      </c>
      <c r="B55" s="75"/>
      <c r="C55" s="1543" t="s">
        <v>626</v>
      </c>
      <c r="D55" s="1543"/>
      <c r="E55" s="1538"/>
      <c r="F55" s="1538"/>
      <c r="G55" s="134" t="s">
        <v>627</v>
      </c>
      <c r="H55" s="1538"/>
      <c r="I55" s="1538"/>
      <c r="J55" s="134" t="s">
        <v>628</v>
      </c>
      <c r="K55" s="143"/>
      <c r="L55" s="134" t="s">
        <v>629</v>
      </c>
      <c r="M55" s="143"/>
      <c r="N55" s="134" t="s">
        <v>60</v>
      </c>
      <c r="O55" s="143"/>
      <c r="P55" s="1385"/>
      <c r="Q55" s="1386"/>
      <c r="R55" s="1387"/>
    </row>
    <row r="56" spans="1:18" ht="20.25" customHeight="1">
      <c r="A56" s="171">
        <v>2</v>
      </c>
      <c r="B56" s="74"/>
      <c r="C56" s="1543" t="s">
        <v>626</v>
      </c>
      <c r="D56" s="1543"/>
      <c r="E56" s="1538"/>
      <c r="F56" s="1538"/>
      <c r="G56" s="134" t="s">
        <v>627</v>
      </c>
      <c r="H56" s="1538"/>
      <c r="I56" s="1538"/>
      <c r="J56" s="134" t="s">
        <v>628</v>
      </c>
      <c r="K56" s="143"/>
      <c r="L56" s="134" t="s">
        <v>629</v>
      </c>
      <c r="M56" s="143"/>
      <c r="N56" s="134" t="s">
        <v>60</v>
      </c>
      <c r="O56" s="143"/>
      <c r="P56" s="1385"/>
      <c r="Q56" s="1386"/>
      <c r="R56" s="1387"/>
    </row>
    <row r="57" spans="1:18" ht="20.25" customHeight="1" thickBot="1">
      <c r="A57" s="172">
        <v>3</v>
      </c>
      <c r="B57" s="73"/>
      <c r="C57" s="1543" t="s">
        <v>626</v>
      </c>
      <c r="D57" s="1543"/>
      <c r="E57" s="1538"/>
      <c r="F57" s="1538"/>
      <c r="G57" s="134" t="s">
        <v>627</v>
      </c>
      <c r="H57" s="1538"/>
      <c r="I57" s="1538"/>
      <c r="J57" s="134" t="s">
        <v>628</v>
      </c>
      <c r="K57" s="143"/>
      <c r="L57" s="134" t="s">
        <v>629</v>
      </c>
      <c r="M57" s="143"/>
      <c r="N57" s="134" t="s">
        <v>60</v>
      </c>
      <c r="O57" s="143"/>
      <c r="P57" s="1401"/>
      <c r="Q57" s="1402"/>
      <c r="R57" s="1403"/>
    </row>
    <row r="58" spans="1:18">
      <c r="A58" s="71" t="s">
        <v>406</v>
      </c>
      <c r="B58" s="71" t="s">
        <v>405</v>
      </c>
    </row>
    <row r="91" spans="1:1" s="71" customFormat="1">
      <c r="A91" s="71" t="s">
        <v>404</v>
      </c>
    </row>
  </sheetData>
  <mergeCells count="146">
    <mergeCell ref="C57:D57"/>
    <mergeCell ref="E57:F57"/>
    <mergeCell ref="H57:I57"/>
    <mergeCell ref="Q41:R41"/>
    <mergeCell ref="P33:Q33"/>
    <mergeCell ref="G44:H44"/>
    <mergeCell ref="G38:H38"/>
    <mergeCell ref="C54:O54"/>
    <mergeCell ref="P57:R57"/>
    <mergeCell ref="P54:R54"/>
    <mergeCell ref="P55:R55"/>
    <mergeCell ref="P56:R56"/>
    <mergeCell ref="C33:D33"/>
    <mergeCell ref="C34:D34"/>
    <mergeCell ref="C35:D35"/>
    <mergeCell ref="C36:D36"/>
    <mergeCell ref="C37:D37"/>
    <mergeCell ref="C56:D56"/>
    <mergeCell ref="E56:F56"/>
    <mergeCell ref="H56:I56"/>
    <mergeCell ref="E51:R51"/>
    <mergeCell ref="C45:H45"/>
    <mergeCell ref="C44:D44"/>
    <mergeCell ref="H41:I41"/>
    <mergeCell ref="A48:B52"/>
    <mergeCell ref="C47:R47"/>
    <mergeCell ref="C53:R53"/>
    <mergeCell ref="I45:R45"/>
    <mergeCell ref="A53:B53"/>
    <mergeCell ref="E52:R52"/>
    <mergeCell ref="E55:F55"/>
    <mergeCell ref="H55:I55"/>
    <mergeCell ref="C49:D49"/>
    <mergeCell ref="C50:D50"/>
    <mergeCell ref="C51:D51"/>
    <mergeCell ref="C52:D52"/>
    <mergeCell ref="C55:D55"/>
    <mergeCell ref="C48:R48"/>
    <mergeCell ref="B45:B46"/>
    <mergeCell ref="C43:D43"/>
    <mergeCell ref="E49:R49"/>
    <mergeCell ref="E50:R50"/>
    <mergeCell ref="A47:B47"/>
    <mergeCell ref="B26:B27"/>
    <mergeCell ref="J43:K43"/>
    <mergeCell ref="M43:R43"/>
    <mergeCell ref="P40:R40"/>
    <mergeCell ref="B39:B44"/>
    <mergeCell ref="E41:G41"/>
    <mergeCell ref="J41:K41"/>
    <mergeCell ref="O42:P42"/>
    <mergeCell ref="K42:M42"/>
    <mergeCell ref="I46:R46"/>
    <mergeCell ref="E42:F42"/>
    <mergeCell ref="C46:H46"/>
    <mergeCell ref="H43:I43"/>
    <mergeCell ref="H42:I42"/>
    <mergeCell ref="H33:I33"/>
    <mergeCell ref="H35:I35"/>
    <mergeCell ref="H36:I36"/>
    <mergeCell ref="E33:F33"/>
    <mergeCell ref="B30:B33"/>
    <mergeCell ref="A30:A46"/>
    <mergeCell ref="A9:A18"/>
    <mergeCell ref="K40:L40"/>
    <mergeCell ref="O32:R32"/>
    <mergeCell ref="C15:I15"/>
    <mergeCell ref="C19:E19"/>
    <mergeCell ref="C26:R27"/>
    <mergeCell ref="O37:R37"/>
    <mergeCell ref="G34:R34"/>
    <mergeCell ref="O35:R35"/>
    <mergeCell ref="O36:R36"/>
    <mergeCell ref="C30:D30"/>
    <mergeCell ref="C31:D31"/>
    <mergeCell ref="P9:R9"/>
    <mergeCell ref="E37:F37"/>
    <mergeCell ref="H31:I31"/>
    <mergeCell ref="H32:I32"/>
    <mergeCell ref="C41:D41"/>
    <mergeCell ref="C42:D42"/>
    <mergeCell ref="A19:A27"/>
    <mergeCell ref="B24:B25"/>
    <mergeCell ref="B34:B38"/>
    <mergeCell ref="E43:G43"/>
    <mergeCell ref="C22:R23"/>
    <mergeCell ref="C24:R25"/>
    <mergeCell ref="E8:L8"/>
    <mergeCell ref="C38:D38"/>
    <mergeCell ref="C39:D39"/>
    <mergeCell ref="C40:D40"/>
    <mergeCell ref="H37:I37"/>
    <mergeCell ref="H40:I40"/>
    <mergeCell ref="E30:F30"/>
    <mergeCell ref="E31:F31"/>
    <mergeCell ref="E34:F34"/>
    <mergeCell ref="E39:F39"/>
    <mergeCell ref="E40:F40"/>
    <mergeCell ref="O31:R31"/>
    <mergeCell ref="C32:D32"/>
    <mergeCell ref="E32:F32"/>
    <mergeCell ref="E35:F35"/>
    <mergeCell ref="E36:F36"/>
    <mergeCell ref="C4:H4"/>
    <mergeCell ref="C13:I13"/>
    <mergeCell ref="C3:H3"/>
    <mergeCell ref="K15:L15"/>
    <mergeCell ref="J13:M13"/>
    <mergeCell ref="B22:B23"/>
    <mergeCell ref="B19:B21"/>
    <mergeCell ref="C12:R12"/>
    <mergeCell ref="C7:D7"/>
    <mergeCell ref="C8:D8"/>
    <mergeCell ref="D9:E9"/>
    <mergeCell ref="M15:R15"/>
    <mergeCell ref="E18:F18"/>
    <mergeCell ref="F19:R19"/>
    <mergeCell ref="H18:I18"/>
    <mergeCell ref="O17:R17"/>
    <mergeCell ref="C18:D18"/>
    <mergeCell ref="C20:R21"/>
    <mergeCell ref="C17:M17"/>
    <mergeCell ref="A1:R1"/>
    <mergeCell ref="C16:R16"/>
    <mergeCell ref="C14:I14"/>
    <mergeCell ref="J14:J15"/>
    <mergeCell ref="K14:R14"/>
    <mergeCell ref="C11:R11"/>
    <mergeCell ref="I9:J9"/>
    <mergeCell ref="A3:A4"/>
    <mergeCell ref="N2:R2"/>
    <mergeCell ref="L5:R5"/>
    <mergeCell ref="N8:R8"/>
    <mergeCell ref="A5:A8"/>
    <mergeCell ref="C6:R6"/>
    <mergeCell ref="N7:R7"/>
    <mergeCell ref="K4:R4"/>
    <mergeCell ref="E7:I7"/>
    <mergeCell ref="C5:E5"/>
    <mergeCell ref="G5:I5"/>
    <mergeCell ref="J5:K5"/>
    <mergeCell ref="K3:R3"/>
    <mergeCell ref="E10:I10"/>
    <mergeCell ref="C10:D10"/>
    <mergeCell ref="N13:R13"/>
    <mergeCell ref="K10:R10"/>
  </mergeCells>
  <phoneticPr fontId="7"/>
  <conditionalFormatting sqref="B55">
    <cfRule type="expression" dxfId="128" priority="27">
      <formula>AND(ISBLANK($B$55))</formula>
    </cfRule>
  </conditionalFormatting>
  <conditionalFormatting sqref="B56">
    <cfRule type="expression" dxfId="127" priority="26">
      <formula>AND(ISBLANK($B$56))</formula>
    </cfRule>
  </conditionalFormatting>
  <conditionalFormatting sqref="B57">
    <cfRule type="expression" dxfId="126" priority="25">
      <formula>AND(ISBLANK($B$57))</formula>
    </cfRule>
  </conditionalFormatting>
  <conditionalFormatting sqref="C30:D30">
    <cfRule type="expression" dxfId="125" priority="117">
      <formula>AND(ISBLANK($C$30))</formula>
    </cfRule>
  </conditionalFormatting>
  <conditionalFormatting sqref="C31:D31">
    <cfRule type="expression" dxfId="124" priority="116">
      <formula>AND(ISBLANK($C$31))</formula>
    </cfRule>
  </conditionalFormatting>
  <conditionalFormatting sqref="C32:D32">
    <cfRule type="expression" dxfId="123" priority="115">
      <formula>AND(ISBLANK($C$32))</formula>
    </cfRule>
  </conditionalFormatting>
  <conditionalFormatting sqref="C33:D33">
    <cfRule type="expression" dxfId="122" priority="114">
      <formula>AND(ISBLANK($C$33))</formula>
    </cfRule>
  </conditionalFormatting>
  <conditionalFormatting sqref="C34:D34">
    <cfRule type="expression" dxfId="121" priority="73">
      <formula>AND(ISBLANK($C$34))</formula>
    </cfRule>
  </conditionalFormatting>
  <conditionalFormatting sqref="C35:D35">
    <cfRule type="expression" dxfId="120" priority="72">
      <formula>AND(ISBLANK($C$35))</formula>
    </cfRule>
  </conditionalFormatting>
  <conditionalFormatting sqref="C36:D36">
    <cfRule type="expression" dxfId="119" priority="71">
      <formula>AND(ISBLANK($C$36))</formula>
    </cfRule>
  </conditionalFormatting>
  <conditionalFormatting sqref="C37:D37">
    <cfRule type="expression" dxfId="118" priority="70">
      <formula>AND(ISBLANK($C$37))</formula>
    </cfRule>
  </conditionalFormatting>
  <conditionalFormatting sqref="C38:D38">
    <cfRule type="expression" dxfId="117" priority="69">
      <formula>AND(ISBLANK($C$38))</formula>
    </cfRule>
  </conditionalFormatting>
  <conditionalFormatting sqref="C39:D39">
    <cfRule type="expression" dxfId="116" priority="56">
      <formula>AND(ISBLANK($C$39))</formula>
    </cfRule>
  </conditionalFormatting>
  <conditionalFormatting sqref="C40:D40">
    <cfRule type="expression" dxfId="115" priority="55">
      <formula>AND(ISBLANK($C$40))</formula>
    </cfRule>
  </conditionalFormatting>
  <conditionalFormatting sqref="C41:D41">
    <cfRule type="expression" dxfId="114" priority="54">
      <formula>AND(ISBLANK($C$41))</formula>
    </cfRule>
  </conditionalFormatting>
  <conditionalFormatting sqref="C42:D42">
    <cfRule type="expression" dxfId="113" priority="53">
      <formula>AND(ISBLANK($C$42))</formula>
    </cfRule>
  </conditionalFormatting>
  <conditionalFormatting sqref="C43:D43">
    <cfRule type="expression" dxfId="112" priority="52">
      <formula>AND(ISBLANK($C$43))</formula>
    </cfRule>
  </conditionalFormatting>
  <conditionalFormatting sqref="C44:D44">
    <cfRule type="expression" dxfId="111" priority="51">
      <formula>AND(ISBLANK($C$44))</formula>
    </cfRule>
  </conditionalFormatting>
  <conditionalFormatting sqref="C46:H46">
    <cfRule type="expression" dxfId="110" priority="37">
      <formula>AND(ISBLANK($C$46))</formula>
    </cfRule>
  </conditionalFormatting>
  <conditionalFormatting sqref="C6:R6">
    <cfRule type="expression" dxfId="109" priority="134">
      <formula>AND(ISBLANK($C$6))</formula>
    </cfRule>
  </conditionalFormatting>
  <conditionalFormatting sqref="C12:R12">
    <cfRule type="expression" dxfId="108" priority="126">
      <formula>AND(ISBLANK($C$12))</formula>
    </cfRule>
  </conditionalFormatting>
  <conditionalFormatting sqref="C20:R21">
    <cfRule type="expression" dxfId="107" priority="123">
      <formula>AND(ISBLANK($C$20))</formula>
    </cfRule>
  </conditionalFormatting>
  <conditionalFormatting sqref="C22:R23">
    <cfRule type="expression" dxfId="106" priority="122">
      <formula>AND(ISBLANK($C$22))</formula>
    </cfRule>
  </conditionalFormatting>
  <conditionalFormatting sqref="C24:R25">
    <cfRule type="expression" dxfId="105" priority="121">
      <formula>AND(ISBLANK($C$24))</formula>
    </cfRule>
  </conditionalFormatting>
  <conditionalFormatting sqref="C26:R27">
    <cfRule type="expression" dxfId="104" priority="120">
      <formula>AND(ISBLANK($C$26))</formula>
    </cfRule>
  </conditionalFormatting>
  <conditionalFormatting sqref="C47:R47">
    <cfRule type="expression" dxfId="103" priority="36">
      <formula>AND(ISBLANK($C$47))</formula>
    </cfRule>
  </conditionalFormatting>
  <conditionalFormatting sqref="C53:R53">
    <cfRule type="expression" dxfId="102" priority="29">
      <formula>AND(ISBLANK($C$53))</formula>
    </cfRule>
  </conditionalFormatting>
  <conditionalFormatting sqref="D9:E9">
    <cfRule type="expression" dxfId="101" priority="129">
      <formula>AND(ISBLANK($D$9))</formula>
    </cfRule>
  </conditionalFormatting>
  <conditionalFormatting sqref="E18:F18">
    <cfRule type="expression" dxfId="100" priority="75">
      <formula>AND(ISBLANK($E$18))</formula>
    </cfRule>
  </conditionalFormatting>
  <conditionalFormatting sqref="E55:F55">
    <cfRule type="expression" dxfId="99" priority="24">
      <formula>AND(ISBLANK($E$55))</formula>
    </cfRule>
  </conditionalFormatting>
  <conditionalFormatting sqref="E56:F56">
    <cfRule type="expression" dxfId="98" priority="19">
      <formula>AND(ISBLANK($E$56))</formula>
    </cfRule>
  </conditionalFormatting>
  <conditionalFormatting sqref="E57:F57">
    <cfRule type="expression" dxfId="97" priority="14">
      <formula>AND(ISBLANK($E$57))</formula>
    </cfRule>
  </conditionalFormatting>
  <conditionalFormatting sqref="E49:R49">
    <cfRule type="expression" dxfId="96" priority="34">
      <formula>AND(ISBLANK($E$49))</formula>
    </cfRule>
  </conditionalFormatting>
  <conditionalFormatting sqref="E50:R50">
    <cfRule type="expression" dxfId="95" priority="33">
      <formula>AND(ISBLANK($E$50))</formula>
    </cfRule>
  </conditionalFormatting>
  <conditionalFormatting sqref="E51:R51">
    <cfRule type="expression" dxfId="94" priority="32">
      <formula>AND(ISBLANK($E$51))</formula>
    </cfRule>
  </conditionalFormatting>
  <conditionalFormatting sqref="E52:R52">
    <cfRule type="expression" dxfId="93" priority="28">
      <formula>AND(ISBLANK($E$52))</formula>
    </cfRule>
  </conditionalFormatting>
  <conditionalFormatting sqref="F19:R19">
    <cfRule type="expression" dxfId="92" priority="124">
      <formula>AND(ISBLANK($F$19))</formula>
    </cfRule>
  </conditionalFormatting>
  <conditionalFormatting sqref="G9">
    <cfRule type="expression" dxfId="91" priority="128">
      <formula>AND(ISBLANK($G$9))</formula>
    </cfRule>
  </conditionalFormatting>
  <conditionalFormatting sqref="G31">
    <cfRule type="expression" dxfId="90" priority="88">
      <formula>AND(ISBLANK($G$31))</formula>
    </cfRule>
  </conditionalFormatting>
  <conditionalFormatting sqref="G32">
    <cfRule type="expression" dxfId="89" priority="87">
      <formula>AND(ISBLANK($G$32))</formula>
    </cfRule>
  </conditionalFormatting>
  <conditionalFormatting sqref="G33">
    <cfRule type="expression" dxfId="88" priority="86">
      <formula>AND(ISBLANK($G$33))</formula>
    </cfRule>
  </conditionalFormatting>
  <conditionalFormatting sqref="G35">
    <cfRule type="expression" dxfId="87" priority="68">
      <formula>AND(ISBLANK($G$35))</formula>
    </cfRule>
  </conditionalFormatting>
  <conditionalFormatting sqref="G36">
    <cfRule type="expression" dxfId="86" priority="67">
      <formula>AND(ISBLANK($G$36))</formula>
    </cfRule>
  </conditionalFormatting>
  <conditionalFormatting sqref="G37">
    <cfRule type="expression" dxfId="85" priority="66">
      <formula>AND(ISBLANK($G$37))</formula>
    </cfRule>
  </conditionalFormatting>
  <conditionalFormatting sqref="G40">
    <cfRule type="expression" dxfId="84" priority="50">
      <formula>AND(ISBLANK($G$40))</formula>
    </cfRule>
  </conditionalFormatting>
  <conditionalFormatting sqref="G42">
    <cfRule type="expression" dxfId="83" priority="49">
      <formula>AND(ISBLANK($G$42))</formula>
    </cfRule>
  </conditionalFormatting>
  <conditionalFormatting sqref="G38:H38">
    <cfRule type="expression" dxfId="82" priority="1">
      <formula>AND(ISBLANK($G$38))</formula>
    </cfRule>
  </conditionalFormatting>
  <conditionalFormatting sqref="G44:H44">
    <cfRule type="expression" dxfId="81" priority="3">
      <formula>AND(ISBLANK($G$44))</formula>
    </cfRule>
  </conditionalFormatting>
  <conditionalFormatting sqref="H18:I18">
    <cfRule type="expression" dxfId="80" priority="74">
      <formula>AND(ISBLANK($H$18))</formula>
    </cfRule>
  </conditionalFormatting>
  <conditionalFormatting sqref="H41:I41">
    <cfRule type="expression" dxfId="79" priority="41">
      <formula>AND(ISBLANK($H$41))</formula>
    </cfRule>
  </conditionalFormatting>
  <conditionalFormatting sqref="H43:I43">
    <cfRule type="expression" dxfId="78" priority="39">
      <formula>AND(ISBLANK($H$43))</formula>
    </cfRule>
  </conditionalFormatting>
  <conditionalFormatting sqref="H55:I55">
    <cfRule type="expression" dxfId="77" priority="23">
      <formula>AND(ISBLANK($H$55))</formula>
    </cfRule>
  </conditionalFormatting>
  <conditionalFormatting sqref="H56:I56">
    <cfRule type="expression" dxfId="76" priority="18">
      <formula>AND(ISBLANK($H$56))</formula>
    </cfRule>
  </conditionalFormatting>
  <conditionalFormatting sqref="H57:I57">
    <cfRule type="expression" dxfId="75" priority="13">
      <formula>AND(ISBLANK($H$57))</formula>
    </cfRule>
  </conditionalFormatting>
  <conditionalFormatting sqref="I9:J9">
    <cfRule type="expression" dxfId="74" priority="127">
      <formula>AND(ISBLANK($I$9))</formula>
    </cfRule>
  </conditionalFormatting>
  <conditionalFormatting sqref="I46:R46">
    <cfRule type="expression" dxfId="73" priority="35">
      <formula>AND(ISBLANK($I$46))</formula>
    </cfRule>
  </conditionalFormatting>
  <conditionalFormatting sqref="J7">
    <cfRule type="expression" dxfId="72" priority="133">
      <formula>AND(ISBLANK($J$7))</formula>
    </cfRule>
  </conditionalFormatting>
  <conditionalFormatting sqref="J31">
    <cfRule type="expression" dxfId="71" priority="85">
      <formula>AND(ISBLANK($J$31))</formula>
    </cfRule>
  </conditionalFormatting>
  <conditionalFormatting sqref="J32">
    <cfRule type="expression" dxfId="70" priority="84">
      <formula>AND(ISBLANK($J$32))</formula>
    </cfRule>
  </conditionalFormatting>
  <conditionalFormatting sqref="J33">
    <cfRule type="expression" dxfId="69" priority="83">
      <formula>AND(ISBLANK($J$33))</formula>
    </cfRule>
  </conditionalFormatting>
  <conditionalFormatting sqref="J35">
    <cfRule type="expression" dxfId="68" priority="65">
      <formula>AND(ISBLANK($J$35))</formula>
    </cfRule>
  </conditionalFormatting>
  <conditionalFormatting sqref="J36">
    <cfRule type="expression" dxfId="67" priority="64">
      <formula>AND(ISBLANK($J$36))</formula>
    </cfRule>
  </conditionalFormatting>
  <conditionalFormatting sqref="J37">
    <cfRule type="expression" dxfId="66" priority="63">
      <formula>AND(ISBLANK($J$37))</formula>
    </cfRule>
  </conditionalFormatting>
  <conditionalFormatting sqref="J40">
    <cfRule type="expression" dxfId="65" priority="48">
      <formula>AND(ISBLANK($J$40))</formula>
    </cfRule>
  </conditionalFormatting>
  <conditionalFormatting sqref="J42">
    <cfRule type="expression" dxfId="64" priority="47">
      <formula>AND(ISBLANK($J$42))</formula>
    </cfRule>
  </conditionalFormatting>
  <conditionalFormatting sqref="K55">
    <cfRule type="expression" dxfId="63" priority="22">
      <formula>AND(ISBLANK($K$55))</formula>
    </cfRule>
  </conditionalFormatting>
  <conditionalFormatting sqref="K56">
    <cfRule type="expression" dxfId="62" priority="17">
      <formula>AND(ISBLANK($K$56))</formula>
    </cfRule>
  </conditionalFormatting>
  <conditionalFormatting sqref="K57">
    <cfRule type="expression" dxfId="61" priority="12">
      <formula>AND(ISBLANK($K$57))</formula>
    </cfRule>
  </conditionalFormatting>
  <conditionalFormatting sqref="L7">
    <cfRule type="expression" dxfId="60" priority="132">
      <formula>AND(ISBLANK($L$7))</formula>
    </cfRule>
  </conditionalFormatting>
  <conditionalFormatting sqref="L31">
    <cfRule type="expression" dxfId="59" priority="82">
      <formula>AND(ISBLANK($L$31))</formula>
    </cfRule>
  </conditionalFormatting>
  <conditionalFormatting sqref="L32">
    <cfRule type="expression" dxfId="58" priority="81">
      <formula>AND(ISBLANK($L$32))</formula>
    </cfRule>
  </conditionalFormatting>
  <conditionalFormatting sqref="L33">
    <cfRule type="expression" dxfId="57" priority="80">
      <formula>AND(ISBLANK($L$33))</formula>
    </cfRule>
  </conditionalFormatting>
  <conditionalFormatting sqref="L35">
    <cfRule type="expression" dxfId="56" priority="62">
      <formula>AND(ISBLANK($L$35))</formula>
    </cfRule>
  </conditionalFormatting>
  <conditionalFormatting sqref="L36">
    <cfRule type="expression" dxfId="55" priority="61">
      <formula>AND(ISBLANK($L$36))</formula>
    </cfRule>
  </conditionalFormatting>
  <conditionalFormatting sqref="L37">
    <cfRule type="expression" dxfId="54" priority="60">
      <formula>AND(ISBLANK($L$37))</formula>
    </cfRule>
  </conditionalFormatting>
  <conditionalFormatting sqref="L41">
    <cfRule type="expression" dxfId="53" priority="42">
      <formula>AND(ISBLANK($L$41))</formula>
    </cfRule>
  </conditionalFormatting>
  <conditionalFormatting sqref="L43">
    <cfRule type="expression" dxfId="52" priority="38">
      <formula>AND(ISBLANK($L$43))</formula>
    </cfRule>
  </conditionalFormatting>
  <conditionalFormatting sqref="L5:R5">
    <cfRule type="expression" dxfId="51" priority="135">
      <formula>AND(ISBLANK($L$5))</formula>
    </cfRule>
  </conditionalFormatting>
  <conditionalFormatting sqref="M40">
    <cfRule type="expression" dxfId="50" priority="46">
      <formula>AND(ISBLANK($M$40))</formula>
    </cfRule>
  </conditionalFormatting>
  <conditionalFormatting sqref="M55">
    <cfRule type="expression" dxfId="49" priority="21">
      <formula>AND(ISBLANK($M$55))</formula>
    </cfRule>
  </conditionalFormatting>
  <conditionalFormatting sqref="M56">
    <cfRule type="expression" dxfId="48" priority="16">
      <formula>AND(ISBLANK($M$56))</formula>
    </cfRule>
  </conditionalFormatting>
  <conditionalFormatting sqref="M57">
    <cfRule type="expression" dxfId="47" priority="11">
      <formula>AND(ISBLANK($M$57))</formula>
    </cfRule>
  </conditionalFormatting>
  <conditionalFormatting sqref="M15:R15">
    <cfRule type="expression" dxfId="46" priority="125">
      <formula>AND(ISBLANK($M$15))</formula>
    </cfRule>
  </conditionalFormatting>
  <conditionalFormatting sqref="N9">
    <cfRule type="expression" dxfId="45" priority="131">
      <formula>AND(ISBLANK($N$9))</formula>
    </cfRule>
  </conditionalFormatting>
  <conditionalFormatting sqref="N31">
    <cfRule type="expression" dxfId="44" priority="78">
      <formula>AND(ISBLANK($N$31))</formula>
    </cfRule>
  </conditionalFormatting>
  <conditionalFormatting sqref="N32">
    <cfRule type="expression" dxfId="43" priority="77">
      <formula>AND(ISBLANK($N$32))</formula>
    </cfRule>
  </conditionalFormatting>
  <conditionalFormatting sqref="N33">
    <cfRule type="expression" dxfId="42" priority="76">
      <formula>AND(ISBLANK($N$33))</formula>
    </cfRule>
  </conditionalFormatting>
  <conditionalFormatting sqref="N35">
    <cfRule type="expression" dxfId="41" priority="59">
      <formula>AND(ISBLANK($N$35))</formula>
    </cfRule>
  </conditionalFormatting>
  <conditionalFormatting sqref="N36">
    <cfRule type="expression" dxfId="40" priority="58">
      <formula>AND(ISBLANK($N$36))</formula>
    </cfRule>
  </conditionalFormatting>
  <conditionalFormatting sqref="N37">
    <cfRule type="expression" dxfId="39" priority="57">
      <formula>AND(ISBLANK($N$37))</formula>
    </cfRule>
  </conditionalFormatting>
  <conditionalFormatting sqref="N41">
    <cfRule type="expression" dxfId="38" priority="43">
      <formula>AND(ISBLANK($N$41))</formula>
    </cfRule>
  </conditionalFormatting>
  <conditionalFormatting sqref="N42">
    <cfRule type="expression" dxfId="37" priority="40">
      <formula>AND(ISBLANK($N$42))</formula>
    </cfRule>
  </conditionalFormatting>
  <conditionalFormatting sqref="N2:R2">
    <cfRule type="expression" dxfId="36" priority="136">
      <formula>AND(ISBLANK($N$2))</formula>
    </cfRule>
  </conditionalFormatting>
  <conditionalFormatting sqref="O40">
    <cfRule type="expression" dxfId="35" priority="45">
      <formula>AND(ISBLANK($O$40))</formula>
    </cfRule>
  </conditionalFormatting>
  <conditionalFormatting sqref="O55">
    <cfRule type="expression" dxfId="34" priority="20">
      <formula>AND(ISBLANK($O$55))</formula>
    </cfRule>
  </conditionalFormatting>
  <conditionalFormatting sqref="O56">
    <cfRule type="expression" dxfId="33" priority="15">
      <formula>AND(ISBLANK($O$56))</formula>
    </cfRule>
  </conditionalFormatting>
  <conditionalFormatting sqref="O57">
    <cfRule type="expression" dxfId="32" priority="10">
      <formula>AND(ISBLANK($O$58))</formula>
    </cfRule>
  </conditionalFormatting>
  <conditionalFormatting sqref="P41">
    <cfRule type="expression" dxfId="31" priority="44">
      <formula>AND(ISBLANK($P$41))</formula>
    </cfRule>
  </conditionalFormatting>
  <conditionalFormatting sqref="P33:Q33">
    <cfRule type="expression" dxfId="30" priority="4">
      <formula>AND(ISBLANK($P$33))</formula>
    </cfRule>
  </conditionalFormatting>
  <conditionalFormatting sqref="P9:R9">
    <cfRule type="expression" dxfId="29" priority="130">
      <formula>AND(ISBLANK($P$9))</formula>
    </cfRule>
  </conditionalFormatting>
  <conditionalFormatting sqref="P55:R55">
    <cfRule type="expression" dxfId="28" priority="9">
      <formula>AND(ISBLANK($P$55))</formula>
    </cfRule>
  </conditionalFormatting>
  <conditionalFormatting sqref="P56:R56">
    <cfRule type="expression" dxfId="27" priority="8">
      <formula>AND(ISBLANK($P$56))</formula>
    </cfRule>
  </conditionalFormatting>
  <conditionalFormatting sqref="P57:R57">
    <cfRule type="expression" dxfId="26" priority="7">
      <formula>AND(ISBLANK($P$57))</formula>
    </cfRule>
  </conditionalFormatting>
  <conditionalFormatting sqref="Q18">
    <cfRule type="expression" dxfId="25" priority="5">
      <formula>AND(ISBLANK($Q$18))</formula>
    </cfRule>
  </conditionalFormatting>
  <hyperlinks>
    <hyperlink ref="T4" location="ケアマネ業務書類一覧!A1" display="ケアマネ業務書類一覧" xr:uid="{C34A1A40-2242-46D0-BDE2-9110EB5BBE20}"/>
    <hyperlink ref="T5" location="'アセスメント（No.1）'!A1" display="アセスメントシートNo.1に移動" xr:uid="{3DFE7A79-E57A-4C5B-B034-9E5DC6C697DB}"/>
    <hyperlink ref="T6" location="'アセスメント（No.2）'!A1" display="アセスメントシートNo.２に移動" xr:uid="{4BE3C390-7056-470E-8D79-B2883BA3E573}"/>
    <hyperlink ref="T7" location="'アセスメント（No.3）'!A1" display="アセスメントシートNo.３に移動" xr:uid="{367A6929-B78F-4CAC-A7E2-E19E98EA0964}"/>
  </hyperlinks>
  <printOptions horizontalCentered="1" verticalCentered="1"/>
  <pageMargins left="0.39370078740157483" right="0.39370078740157483" top="0" bottom="0" header="0.11811023622047245" footer="0.11811023622047245"/>
  <pageSetup paperSize="9" scale="6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xr:uid="{73C68785-0148-4D7A-B79C-E43B5CC2AB43}">
          <x14:formula1>
            <xm:f>'プルダウン（アセスメント）'!$M$36:$M$40</xm:f>
          </x14:formula1>
          <xm:sqref>C12:R12</xm:sqref>
        </x14:dataValidation>
        <x14:dataValidation type="list" allowBlank="1" showInputMessage="1" xr:uid="{654C4899-1257-48DE-9C1B-D2C5116BB263}">
          <x14:formula1>
            <xm:f>'プルダウン（アセスメント）'!$D$42:$D$44</xm:f>
          </x14:formula1>
          <xm:sqref>E18 H18</xm:sqref>
        </x14:dataValidation>
        <x14:dataValidation type="list" allowBlank="1" showInputMessage="1" xr:uid="{A3A2F631-7FFC-482F-908B-6566D3FC68ED}">
          <x14:formula1>
            <xm:f>'プルダウン（アセスメント）'!$J$3:$J$4</xm:f>
          </x14:formula1>
          <xm:sqref>M15:R15 F19:R19</xm:sqref>
        </x14:dataValidation>
        <x14:dataValidation type="list" allowBlank="1" showInputMessage="1" showErrorMessage="1" xr:uid="{9965EB50-3C2D-4FB4-B3D7-9123AFD64C7B}">
          <x14:formula1>
            <xm:f>'プルダウン（アセスメント）'!$B$42:$B$43</xm:f>
          </x14:formula1>
          <xm:sqref>L41 L43</xm:sqref>
        </x14:dataValidation>
        <x14:dataValidation type="list" allowBlank="1" showInputMessage="1" xr:uid="{32539236-2CB4-45FE-AC2E-5FAADA738E99}">
          <x14:formula1>
            <xm:f>'プルダウン（アセスメント）'!$J$9:$J$10</xm:f>
          </x14:formula1>
          <xm:sqref>P55:R57</xm:sqref>
        </x14:dataValidation>
        <x14:dataValidation type="list" allowBlank="1" showInputMessage="1" xr:uid="{99FED501-6007-4A33-9D04-472CF09CDE6B}">
          <x14:formula1>
            <xm:f>'プルダウン（アセスメント）'!$A$42:$A$45</xm:f>
          </x14:formula1>
          <xm:sqref>N13:R13</xm:sqref>
        </x14:dataValidation>
        <x14:dataValidation type="list" allowBlank="1" showInputMessage="1" xr:uid="{519A323E-4309-4C4A-9560-B4EA5B432CB3}">
          <x14:formula1>
            <xm:f>'プルダウン（アセスメント）'!$B$42:$B$43</xm:f>
          </x14:formula1>
          <xm:sqref>N31:N33 P41 H41:I41 J42 G42 M40 O40 J40 N41:N42 G40 C30:C44 L35:L37 J35:J37 G35:G37 N35:N37 L31:L33 J31:J33 G31:G33 H43:I43</xm:sqref>
        </x14:dataValidation>
        <x14:dataValidation type="list" allowBlank="1" showInputMessage="1" xr:uid="{D7C9B63F-382B-41EA-B303-7DFE2AC78321}">
          <x14:formula1>
            <xm:f>'プルダウン（アセスメント）'!$J$12:$J$13</xm:f>
          </x14:formula1>
          <xm:sqref>C46:H46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tabColor theme="9" tint="0.79998168889431442"/>
    <pageSetUpPr fitToPage="1"/>
  </sheetPr>
  <dimension ref="A1:K40"/>
  <sheetViews>
    <sheetView showGridLines="0" view="pageBreakPreview" topLeftCell="B1" zoomScaleNormal="100" zoomScaleSheetLayoutView="100" workbookViewId="0"/>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525</v>
      </c>
    </row>
    <row r="2" spans="2:11" ht="19.2">
      <c r="B2" s="229" t="s">
        <v>524</v>
      </c>
      <c r="C2" s="229"/>
      <c r="D2" s="229"/>
      <c r="E2" s="229"/>
      <c r="F2" s="229"/>
      <c r="G2" s="229"/>
      <c r="H2" s="229"/>
      <c r="I2" s="229"/>
    </row>
    <row r="5" spans="2:11" ht="19.5" customHeight="1">
      <c r="B5" s="96" t="s">
        <v>611</v>
      </c>
      <c r="C5" s="149">
        <f>'アセスメント（No.1）'!C9</f>
        <v>0</v>
      </c>
      <c r="D5" s="149" t="s">
        <v>612</v>
      </c>
      <c r="E5" s="96"/>
      <c r="G5" s="96" t="s">
        <v>523</v>
      </c>
      <c r="H5" s="1563">
        <f>'アセスメント（No.1）'!Z11</f>
        <v>0</v>
      </c>
      <c r="I5" s="1563"/>
    </row>
    <row r="6" spans="2:11" ht="19.5" customHeight="1">
      <c r="G6" s="99"/>
      <c r="H6" s="99"/>
      <c r="I6" s="99"/>
      <c r="K6" s="236" t="s">
        <v>826</v>
      </c>
    </row>
    <row r="7" spans="2:11" ht="19.5" customHeight="1">
      <c r="B7" s="98" t="s">
        <v>522</v>
      </c>
      <c r="C7" s="92"/>
      <c r="D7" s="92"/>
      <c r="E7" s="92"/>
      <c r="F7" s="1564"/>
      <c r="G7" s="1565"/>
      <c r="H7" s="1565"/>
      <c r="I7" s="1566"/>
      <c r="K7" s="314" t="s">
        <v>1030</v>
      </c>
    </row>
    <row r="8" spans="2:11" ht="19.5" customHeight="1">
      <c r="B8" s="97" t="s">
        <v>521</v>
      </c>
      <c r="C8" s="96"/>
      <c r="D8" s="96"/>
      <c r="E8" s="96"/>
      <c r="F8" s="1567"/>
      <c r="G8" s="1568"/>
      <c r="H8" s="1568"/>
      <c r="I8" s="1569"/>
      <c r="K8" s="314" t="s">
        <v>1031</v>
      </c>
    </row>
    <row r="9" spans="2:11" ht="19.2">
      <c r="K9" s="314" t="s">
        <v>1032</v>
      </c>
    </row>
    <row r="10" spans="2:11" ht="24.9" customHeight="1">
      <c r="B10" s="885" t="s">
        <v>520</v>
      </c>
      <c r="C10" s="1556"/>
      <c r="D10" s="886"/>
      <c r="E10" s="95" t="s">
        <v>519</v>
      </c>
      <c r="F10" s="94" t="s">
        <v>518</v>
      </c>
      <c r="G10" s="3" t="s">
        <v>517</v>
      </c>
      <c r="H10" s="3" t="s">
        <v>516</v>
      </c>
      <c r="I10" s="3" t="s">
        <v>515</v>
      </c>
    </row>
    <row r="11" spans="2:11" ht="24.9" customHeight="1">
      <c r="B11" s="1557"/>
      <c r="C11" s="1558"/>
      <c r="D11" s="228" t="s">
        <v>796</v>
      </c>
      <c r="E11" s="1553"/>
      <c r="F11" s="1576"/>
      <c r="G11" s="1553"/>
      <c r="H11" s="1573"/>
      <c r="I11" s="1570"/>
    </row>
    <row r="12" spans="2:11" ht="24.9" customHeight="1">
      <c r="B12" s="1559"/>
      <c r="C12" s="1560"/>
      <c r="D12" s="226"/>
      <c r="E12" s="1554"/>
      <c r="F12" s="1577"/>
      <c r="G12" s="1554"/>
      <c r="H12" s="1574"/>
      <c r="I12" s="1571"/>
    </row>
    <row r="13" spans="2:11" ht="24.9" customHeight="1">
      <c r="B13" s="1559"/>
      <c r="C13" s="1560"/>
      <c r="D13" s="226"/>
      <c r="E13" s="1554"/>
      <c r="F13" s="1577"/>
      <c r="G13" s="1554"/>
      <c r="H13" s="1574"/>
      <c r="I13" s="1571"/>
    </row>
    <row r="14" spans="2:11" ht="24.9" customHeight="1">
      <c r="B14" s="1559"/>
      <c r="C14" s="1560"/>
      <c r="D14" s="226"/>
      <c r="E14" s="1554"/>
      <c r="F14" s="1577"/>
      <c r="G14" s="1554"/>
      <c r="H14" s="1574"/>
      <c r="I14" s="1571"/>
    </row>
    <row r="15" spans="2:11" ht="24.9" customHeight="1">
      <c r="B15" s="1559"/>
      <c r="C15" s="1560"/>
      <c r="D15" s="226"/>
      <c r="E15" s="1554"/>
      <c r="F15" s="1577"/>
      <c r="G15" s="1554"/>
      <c r="H15" s="1574"/>
      <c r="I15" s="1571"/>
    </row>
    <row r="16" spans="2:11" ht="24.9" customHeight="1">
      <c r="B16" s="1559"/>
      <c r="C16" s="1560"/>
      <c r="D16" s="226"/>
      <c r="E16" s="1554"/>
      <c r="F16" s="1577"/>
      <c r="G16" s="1554"/>
      <c r="H16" s="1574"/>
      <c r="I16" s="1571"/>
    </row>
    <row r="17" spans="2:9" ht="24.9" customHeight="1">
      <c r="B17" s="1559"/>
      <c r="C17" s="1560"/>
      <c r="D17" s="226"/>
      <c r="E17" s="1554"/>
      <c r="F17" s="1577"/>
      <c r="G17" s="1554"/>
      <c r="H17" s="1574"/>
      <c r="I17" s="1571"/>
    </row>
    <row r="18" spans="2:9" ht="24.9" customHeight="1">
      <c r="B18" s="1559"/>
      <c r="C18" s="1560"/>
      <c r="D18" s="226"/>
      <c r="E18" s="1554"/>
      <c r="F18" s="1577"/>
      <c r="G18" s="1554"/>
      <c r="H18" s="1574"/>
      <c r="I18" s="1571"/>
    </row>
    <row r="19" spans="2:9" ht="24.9" customHeight="1">
      <c r="B19" s="1559"/>
      <c r="C19" s="1560"/>
      <c r="D19" s="226"/>
      <c r="E19" s="1554"/>
      <c r="F19" s="1577"/>
      <c r="G19" s="1554"/>
      <c r="H19" s="1574"/>
      <c r="I19" s="1571"/>
    </row>
    <row r="20" spans="2:9" ht="24.9" customHeight="1">
      <c r="B20" s="1559"/>
      <c r="C20" s="1560"/>
      <c r="D20" s="226"/>
      <c r="E20" s="1554"/>
      <c r="F20" s="1577"/>
      <c r="G20" s="1554"/>
      <c r="H20" s="1574"/>
      <c r="I20" s="1571"/>
    </row>
    <row r="21" spans="2:9" ht="24.9" customHeight="1">
      <c r="B21" s="1559"/>
      <c r="C21" s="1560"/>
      <c r="D21" s="226"/>
      <c r="E21" s="1554"/>
      <c r="F21" s="1577"/>
      <c r="G21" s="1554"/>
      <c r="H21" s="1574"/>
      <c r="I21" s="1571"/>
    </row>
    <row r="22" spans="2:9" ht="99.6" customHeight="1">
      <c r="B22" s="1561"/>
      <c r="C22" s="1562"/>
      <c r="D22" s="227"/>
      <c r="E22" s="1555"/>
      <c r="F22" s="1578"/>
      <c r="G22" s="1555"/>
      <c r="H22" s="1575"/>
      <c r="I22" s="1572"/>
    </row>
    <row r="23" spans="2:9" ht="20.100000000000001" customHeight="1">
      <c r="B23" s="93"/>
      <c r="C23" s="93"/>
      <c r="D23" s="93"/>
      <c r="E23" s="93"/>
      <c r="F23" s="92"/>
      <c r="G23" s="92"/>
      <c r="H23" s="92"/>
      <c r="I23" s="92"/>
    </row>
    <row r="24" spans="2:9" ht="20.100000000000001" customHeight="1">
      <c r="B24" s="91"/>
      <c r="C24" s="91"/>
      <c r="D24" s="91"/>
      <c r="E24" s="91"/>
    </row>
    <row r="25" spans="2:9" ht="20.100000000000001" customHeight="1">
      <c r="B25" s="91"/>
      <c r="C25" s="91"/>
      <c r="D25" s="91"/>
      <c r="E25" s="91"/>
    </row>
    <row r="26" spans="2:9" ht="20.100000000000001" customHeight="1">
      <c r="B26" s="91"/>
      <c r="C26" s="91"/>
      <c r="D26" s="91"/>
      <c r="E26" s="91"/>
    </row>
    <row r="27" spans="2:9" ht="20.100000000000001" customHeight="1">
      <c r="B27" s="91"/>
      <c r="C27" s="91"/>
      <c r="D27" s="91"/>
      <c r="E27" s="91"/>
    </row>
    <row r="28" spans="2:9" ht="20.100000000000001" customHeight="1">
      <c r="B28" s="91"/>
      <c r="C28" s="91"/>
      <c r="D28" s="91"/>
      <c r="E28" s="91"/>
    </row>
    <row r="29" spans="2:9" ht="20.100000000000001" customHeight="1">
      <c r="B29" s="91"/>
      <c r="C29" s="91"/>
      <c r="D29" s="91"/>
      <c r="E29" s="91"/>
    </row>
    <row r="30" spans="2:9" ht="20.100000000000001" customHeight="1">
      <c r="B30" s="91"/>
      <c r="C30" s="91"/>
      <c r="D30" s="91"/>
      <c r="E30" s="91"/>
    </row>
    <row r="31" spans="2:9" ht="20.100000000000001" customHeight="1">
      <c r="B31" s="91"/>
      <c r="C31" s="91"/>
      <c r="D31" s="91"/>
      <c r="E31" s="91"/>
    </row>
    <row r="32" spans="2:9" ht="20.100000000000001" customHeight="1">
      <c r="B32" s="91"/>
      <c r="C32" s="91"/>
      <c r="D32" s="91"/>
      <c r="E32" s="91"/>
    </row>
    <row r="33" spans="2:5" ht="20.100000000000001" customHeight="1">
      <c r="B33" s="91"/>
      <c r="C33" s="91"/>
      <c r="D33" s="91"/>
      <c r="E33" s="91"/>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mergeCells count="10">
    <mergeCell ref="E11:E22"/>
    <mergeCell ref="B10:D10"/>
    <mergeCell ref="B11:C11"/>
    <mergeCell ref="B12:C22"/>
    <mergeCell ref="H5:I5"/>
    <mergeCell ref="F7:I8"/>
    <mergeCell ref="I11:I22"/>
    <mergeCell ref="H11:H22"/>
    <mergeCell ref="G11:G22"/>
    <mergeCell ref="F11:F22"/>
  </mergeCells>
  <phoneticPr fontId="7"/>
  <hyperlinks>
    <hyperlink ref="K6" location="ケアマネ業務書類一覧!A1" display="ケアマネ業務書類一覧" xr:uid="{FC02A0C4-E846-49D0-BEEC-907C9ECBC779}"/>
    <hyperlink ref="K7" location="'アセスメント（No.1）'!A1" display="アセスメントシートNo.1に移動" xr:uid="{BB3A8437-E0FD-47E5-A459-71771BD174FA}"/>
    <hyperlink ref="K8" location="'アセスメント（No.2）'!A1" display="アセスメントシートNo.２に移動" xr:uid="{32F46A23-8DCE-41EA-9710-C61205844434}"/>
    <hyperlink ref="K9" location="'アセスメント（No.3）'!A1" display="アセスメントシートNo.３に移動" xr:uid="{046844C1-8014-4EA6-B7E3-21F709EB5EFD}"/>
  </hyperlinks>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xr:uid="{24255720-2E36-4403-B100-F85D8CA82A50}">
          <x14:formula1>
            <xm:f>'プルダウン（アセスメント）'!$F$63:$F$74</xm:f>
          </x14:formula1>
          <xm:sqref>B11:C11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tabColor theme="9" tint="0.79998168889431442"/>
    <pageSetUpPr fitToPage="1"/>
  </sheetPr>
  <dimension ref="A2:H18"/>
  <sheetViews>
    <sheetView showGridLines="0" view="pageBreakPreview" topLeftCell="B1" zoomScaleNormal="100" zoomScaleSheetLayoutView="100" workbookViewId="0"/>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591" t="s">
        <v>819</v>
      </c>
      <c r="C2" s="1591"/>
      <c r="D2" s="1591"/>
      <c r="E2" s="1591"/>
      <c r="F2" s="1591"/>
      <c r="H2" s="236" t="s">
        <v>826</v>
      </c>
    </row>
    <row r="3" spans="2:8" ht="15.6" customHeight="1">
      <c r="B3" s="231"/>
      <c r="C3" s="231"/>
      <c r="D3" s="231"/>
      <c r="E3" s="231"/>
      <c r="F3" s="231"/>
      <c r="H3" s="314" t="s">
        <v>1030</v>
      </c>
    </row>
    <row r="4" spans="2:8" ht="21">
      <c r="B4" s="233" t="s">
        <v>814</v>
      </c>
      <c r="C4" s="1585"/>
      <c r="D4" s="1585"/>
      <c r="E4" s="233" t="s">
        <v>816</v>
      </c>
      <c r="F4" s="237">
        <f>'アセスメント（No.1）'!Z4</f>
        <v>0</v>
      </c>
      <c r="H4" s="314" t="s">
        <v>1031</v>
      </c>
    </row>
    <row r="5" spans="2:8" ht="21">
      <c r="B5" s="233" t="s">
        <v>815</v>
      </c>
      <c r="C5" s="231"/>
      <c r="D5" s="232" t="s">
        <v>612</v>
      </c>
      <c r="E5" s="233" t="s">
        <v>692</v>
      </c>
      <c r="F5" s="238">
        <f>'アセスメント（No.1）'!Z11</f>
        <v>0</v>
      </c>
      <c r="H5" s="314" t="s">
        <v>1032</v>
      </c>
    </row>
    <row r="6" spans="2:8" ht="81.599999999999994" customHeight="1">
      <c r="B6" s="1590" t="s">
        <v>828</v>
      </c>
      <c r="C6" s="1590"/>
      <c r="D6" s="1590"/>
      <c r="E6" s="1590"/>
      <c r="F6" s="1590"/>
    </row>
    <row r="7" spans="2:8" ht="30" customHeight="1">
      <c r="B7" s="1580" t="s">
        <v>817</v>
      </c>
      <c r="C7" s="1580"/>
      <c r="D7" s="1588">
        <f>'アセスメント（No.1）'!C9</f>
        <v>0</v>
      </c>
      <c r="E7" s="1589"/>
      <c r="F7" s="234" t="s">
        <v>612</v>
      </c>
    </row>
    <row r="8" spans="2:8" ht="30" customHeight="1">
      <c r="B8" s="1580" t="s">
        <v>803</v>
      </c>
      <c r="C8" s="1580"/>
      <c r="D8" s="1588"/>
      <c r="E8" s="1589"/>
      <c r="F8" s="234" t="s">
        <v>612</v>
      </c>
    </row>
    <row r="9" spans="2:8" ht="30" customHeight="1">
      <c r="B9" s="1584" t="s">
        <v>804</v>
      </c>
      <c r="C9" s="1584"/>
      <c r="D9" s="239" t="s">
        <v>805</v>
      </c>
      <c r="E9" s="1586" t="s">
        <v>806</v>
      </c>
      <c r="F9" s="1587"/>
    </row>
    <row r="10" spans="2:8" ht="30" customHeight="1">
      <c r="B10" s="1584" t="s">
        <v>807</v>
      </c>
      <c r="C10" s="1584"/>
      <c r="D10" s="239" t="s">
        <v>808</v>
      </c>
      <c r="E10" s="240" t="s">
        <v>809</v>
      </c>
      <c r="F10" s="241" t="s">
        <v>810</v>
      </c>
    </row>
    <row r="11" spans="2:8" ht="30" customHeight="1">
      <c r="B11" s="1584" t="s">
        <v>811</v>
      </c>
      <c r="C11" s="1584"/>
      <c r="D11" s="239" t="s">
        <v>808</v>
      </c>
      <c r="E11" s="240" t="s">
        <v>809</v>
      </c>
      <c r="F11" s="241" t="s">
        <v>810</v>
      </c>
    </row>
    <row r="12" spans="2:8" ht="30" customHeight="1">
      <c r="B12" s="1584" t="s">
        <v>820</v>
      </c>
      <c r="C12" s="1584"/>
      <c r="D12" s="239" t="s">
        <v>812</v>
      </c>
      <c r="E12" s="1586" t="s">
        <v>813</v>
      </c>
      <c r="F12" s="1587"/>
    </row>
    <row r="13" spans="2:8" ht="125.4" customHeight="1">
      <c r="B13" s="1580" t="s">
        <v>818</v>
      </c>
      <c r="C13" s="1580"/>
      <c r="D13" s="1581"/>
      <c r="E13" s="1582"/>
      <c r="F13" s="1583"/>
    </row>
    <row r="14" spans="2:8" ht="19.2" customHeight="1">
      <c r="D14" s="1579" t="s">
        <v>679</v>
      </c>
      <c r="E14" s="1579"/>
      <c r="F14" s="235">
        <f>'アセスメント（No.1）'!AB8</f>
        <v>0</v>
      </c>
    </row>
    <row r="18" spans="7:7">
      <c r="G18" s="230"/>
    </row>
  </sheetData>
  <sheetProtection algorithmName="SHA-512" hashValue="dJ1KGc2O6kkb1mW0lTowVktoP6ZGhBIOVNbDxy/JN38WeSbgEus84fpfl58jSl5uWOwYRRDGo7hP8vkYLmzUPw==" saltValue="r3KzOwYUbWH+aKANpn5k8A==" spinCount="100000" sheet="1" objects="1" scenarios="1"/>
  <mergeCells count="16">
    <mergeCell ref="B2:F2"/>
    <mergeCell ref="B7:C7"/>
    <mergeCell ref="B9:C9"/>
    <mergeCell ref="B10:C10"/>
    <mergeCell ref="B11:C11"/>
    <mergeCell ref="D14:E14"/>
    <mergeCell ref="B13:C13"/>
    <mergeCell ref="D13:F13"/>
    <mergeCell ref="B12:C12"/>
    <mergeCell ref="C4:D4"/>
    <mergeCell ref="E9:F9"/>
    <mergeCell ref="E12:F12"/>
    <mergeCell ref="B8:C8"/>
    <mergeCell ref="D7:E7"/>
    <mergeCell ref="D8:E8"/>
    <mergeCell ref="B6:F6"/>
  </mergeCells>
  <phoneticPr fontId="7"/>
  <conditionalFormatting sqref="C5">
    <cfRule type="containsBlanks" dxfId="24" priority="1">
      <formula>LEN(TRIM(C5))=0</formula>
    </cfRule>
  </conditionalFormatting>
  <hyperlinks>
    <hyperlink ref="H2" location="ケアマネ業務書類一覧!A1" display="ケアマネ業務書類一覧" xr:uid="{E8EA60E5-8210-43B4-8F09-A99C071C5FC3}"/>
    <hyperlink ref="H3" location="'アセスメント（No.1）'!A1" display="アセスメントシートNo.1に移動" xr:uid="{7E1DA494-6085-44A4-A9D5-F40CE1D46CC5}"/>
    <hyperlink ref="H4" location="'アセスメント（No.2）'!A1" display="アセスメントシートNo.２に移動" xr:uid="{C975BE04-6FF5-4B2D-8D4D-FFA42702D71F}"/>
    <hyperlink ref="H5" location="'アセスメント（No.3）'!A1" display="アセスメントシートNo.３に移動" xr:uid="{76144548-8F60-4CBF-9D2E-F404CC296F7A}"/>
  </hyperlinks>
  <pageMargins left="0.7" right="0.7" top="0.75" bottom="0.75" header="0.3" footer="0.3"/>
  <pageSetup paperSize="9" scale="9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4D52A0D5-6A50-499E-9872-9AFB7A70B5E3}">
          <x14:formula1>
            <xm:f>'プルダウン（アセスメント）'!$F$63:$F$74</xm:f>
          </x14:formula1>
          <xm:sqref>C4:D4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tabColor theme="9" tint="0.79998168889431442"/>
    <pageSetUpPr fitToPage="1"/>
  </sheetPr>
  <dimension ref="A1:AM31"/>
  <sheetViews>
    <sheetView showGridLines="0" view="pageBreakPreview" zoomScaleNormal="100" zoomScaleSheetLayoutView="100" workbookViewId="0">
      <selection sqref="A1:T1"/>
    </sheetView>
  </sheetViews>
  <sheetFormatPr defaultRowHeight="13.2"/>
  <cols>
    <col min="1" max="1" width="6.88671875" style="150" customWidth="1"/>
    <col min="2" max="2" width="4.6640625" style="150" customWidth="1"/>
    <col min="3" max="3" width="12" style="150" customWidth="1"/>
    <col min="4" max="4" width="4.6640625" style="150" customWidth="1"/>
    <col min="5" max="5" width="11.21875" style="150" customWidth="1"/>
    <col min="6" max="6" width="16.21875" style="150" customWidth="1"/>
    <col min="7" max="7" width="6.88671875" style="150" customWidth="1"/>
    <col min="8" max="8" width="2.21875" style="150" customWidth="1"/>
    <col min="9" max="9" width="8.33203125" style="150" customWidth="1"/>
    <col min="10" max="10" width="9.33203125" style="150" customWidth="1"/>
    <col min="11" max="11" width="4.6640625" style="150" customWidth="1"/>
    <col min="12" max="12" width="3.33203125" style="150" customWidth="1"/>
    <col min="13" max="14" width="4.6640625" style="150" customWidth="1"/>
    <col min="15" max="15" width="3.33203125" style="150" customWidth="1"/>
    <col min="16" max="16" width="4.6640625" style="150" customWidth="1"/>
    <col min="17" max="17" width="3.33203125" style="150" customWidth="1"/>
    <col min="18" max="19" width="4.6640625" style="150" customWidth="1"/>
    <col min="20" max="20" width="6.77734375" style="150" customWidth="1"/>
    <col min="21" max="21" width="6.44140625" style="150" customWidth="1"/>
    <col min="22" max="22" width="44.109375" style="150" customWidth="1"/>
    <col min="23" max="16384" width="8.88671875" style="150"/>
  </cols>
  <sheetData>
    <row r="1" spans="1:39" ht="28.8" customHeight="1">
      <c r="A1" s="1592" t="s">
        <v>657</v>
      </c>
      <c r="B1" s="1592"/>
      <c r="C1" s="1592"/>
      <c r="D1" s="1592"/>
      <c r="E1" s="1592"/>
      <c r="F1" s="1592"/>
      <c r="G1" s="1592"/>
      <c r="H1" s="1592"/>
      <c r="I1" s="1592"/>
      <c r="J1" s="1592"/>
      <c r="K1" s="1592"/>
      <c r="L1" s="1592"/>
      <c r="M1" s="1592"/>
      <c r="N1" s="1592"/>
      <c r="O1" s="1592"/>
      <c r="P1" s="1592"/>
      <c r="Q1" s="1592"/>
      <c r="R1" s="1592"/>
      <c r="S1" s="1592"/>
      <c r="T1" s="1592"/>
    </row>
    <row r="2" spans="1:39" ht="18" customHeight="1">
      <c r="A2" s="151"/>
      <c r="B2" s="153"/>
      <c r="C2" s="153"/>
      <c r="D2" s="153"/>
      <c r="E2" s="153"/>
      <c r="F2" s="153"/>
      <c r="G2" s="153"/>
      <c r="H2" s="153"/>
      <c r="I2" s="153"/>
      <c r="J2" s="153"/>
      <c r="K2" s="153"/>
      <c r="L2" s="153"/>
      <c r="M2" s="153"/>
      <c r="N2" s="153"/>
      <c r="O2" s="153"/>
      <c r="P2" s="153"/>
      <c r="Q2" s="153"/>
      <c r="R2" s="153"/>
      <c r="S2" s="153"/>
      <c r="T2" s="153"/>
      <c r="V2" s="236" t="s">
        <v>826</v>
      </c>
    </row>
    <row r="3" spans="1:39" s="51" customFormat="1" ht="19.2" customHeight="1">
      <c r="A3" s="1612" t="s">
        <v>664</v>
      </c>
      <c r="B3" s="1612"/>
      <c r="C3" s="1612"/>
      <c r="D3" s="1612"/>
      <c r="E3" s="1612"/>
      <c r="F3" s="1612"/>
      <c r="G3" s="49"/>
      <c r="H3" s="49"/>
      <c r="I3" s="49"/>
      <c r="J3" s="1612" t="s">
        <v>663</v>
      </c>
      <c r="K3" s="1612"/>
      <c r="L3" s="1612"/>
      <c r="M3" s="1612"/>
      <c r="N3" s="1612"/>
      <c r="O3" s="1612"/>
      <c r="P3" s="1612"/>
      <c r="Q3" s="1612"/>
      <c r="R3" s="1612"/>
      <c r="S3" s="1612"/>
      <c r="T3" s="1612"/>
      <c r="U3" s="49"/>
      <c r="V3" s="314" t="s">
        <v>1030</v>
      </c>
      <c r="X3" s="53"/>
      <c r="Y3" s="53"/>
      <c r="Z3" s="53"/>
      <c r="AA3" s="53"/>
      <c r="AB3" s="53"/>
      <c r="AE3" s="53"/>
      <c r="AF3" s="53"/>
      <c r="AG3" s="53"/>
      <c r="AH3" s="53"/>
      <c r="AI3" s="53"/>
      <c r="AJ3" s="53"/>
      <c r="AK3" s="53"/>
      <c r="AL3" s="53"/>
      <c r="AM3" s="52"/>
    </row>
    <row r="4" spans="1:39" s="47" customFormat="1" ht="19.5" customHeight="1">
      <c r="A4" s="1209" t="s">
        <v>659</v>
      </c>
      <c r="B4" s="1209"/>
      <c r="C4" s="1209"/>
      <c r="D4" s="1593">
        <f>'アセスメント（No.1）'!I21</f>
        <v>0</v>
      </c>
      <c r="E4" s="1593"/>
      <c r="F4" s="1593"/>
      <c r="G4" s="1593"/>
      <c r="H4" s="49"/>
      <c r="I4" s="49"/>
      <c r="J4" s="1209" t="s">
        <v>658</v>
      </c>
      <c r="K4" s="1209"/>
      <c r="L4" s="1209"/>
      <c r="M4" s="1209"/>
      <c r="N4" s="1593">
        <f>'アセスメント（No.1）'!Z4</f>
        <v>0</v>
      </c>
      <c r="O4" s="1593"/>
      <c r="P4" s="1593"/>
      <c r="Q4" s="1593"/>
      <c r="R4" s="1593"/>
      <c r="S4" s="1593"/>
      <c r="T4" s="1593"/>
      <c r="V4" s="314" t="s">
        <v>1031</v>
      </c>
    </row>
    <row r="5" spans="1:39" s="47" customFormat="1" ht="18" customHeight="1">
      <c r="A5" s="49"/>
      <c r="B5" s="1209" t="s">
        <v>691</v>
      </c>
      <c r="C5" s="1209"/>
      <c r="D5" s="1208">
        <f>'アセスメント（No.1）'!C21</f>
        <v>0</v>
      </c>
      <c r="E5" s="1208"/>
      <c r="F5" s="158" t="s">
        <v>662</v>
      </c>
      <c r="G5" s="49"/>
      <c r="H5" s="49"/>
      <c r="I5" s="49"/>
      <c r="J5" s="1665" t="s">
        <v>692</v>
      </c>
      <c r="K5" s="1665"/>
      <c r="L5" s="1665"/>
      <c r="M5" s="1665"/>
      <c r="N5" s="1593">
        <f>'アセスメント（No.1）'!Z11</f>
        <v>0</v>
      </c>
      <c r="O5" s="1593"/>
      <c r="P5" s="1593"/>
      <c r="Q5" s="1593"/>
      <c r="R5" s="1593"/>
      <c r="S5" s="1593"/>
      <c r="T5" s="1593"/>
      <c r="V5" s="314" t="s">
        <v>1032</v>
      </c>
      <c r="AA5" s="48"/>
      <c r="AB5" s="48"/>
    </row>
    <row r="6" spans="1:39" s="26" customFormat="1" ht="24" customHeight="1">
      <c r="A6" s="27"/>
      <c r="B6" s="49"/>
      <c r="C6" s="49"/>
      <c r="D6" s="49"/>
      <c r="E6" s="49"/>
      <c r="F6" s="49"/>
      <c r="G6" s="49"/>
      <c r="H6" s="49"/>
      <c r="I6" s="157"/>
      <c r="J6" s="170"/>
      <c r="K6" s="1615" t="s">
        <v>689</v>
      </c>
      <c r="L6" s="1615"/>
      <c r="M6" s="1615"/>
      <c r="N6" s="1593">
        <f>'アセスメント（No.1）'!Z8</f>
        <v>0</v>
      </c>
      <c r="O6" s="1593"/>
      <c r="P6" s="1593"/>
      <c r="Q6" s="1593"/>
      <c r="R6" s="1593"/>
      <c r="S6" s="1593"/>
      <c r="T6" s="1593"/>
      <c r="U6" s="47"/>
      <c r="V6" s="47"/>
    </row>
    <row r="7" spans="1:39" s="26" customFormat="1" ht="24" customHeight="1">
      <c r="A7" s="27"/>
      <c r="B7" s="49"/>
      <c r="C7" s="49"/>
      <c r="D7" s="49"/>
      <c r="E7" s="49"/>
      <c r="F7" s="49"/>
      <c r="G7" s="49"/>
      <c r="H7" s="49"/>
      <c r="I7" s="157"/>
      <c r="J7" s="1615" t="s">
        <v>534</v>
      </c>
      <c r="K7" s="1615"/>
      <c r="L7" s="1615"/>
      <c r="M7" s="1615"/>
      <c r="N7" s="1593">
        <f>'アセスメント（No.1）'!AB8</f>
        <v>0</v>
      </c>
      <c r="O7" s="1593"/>
      <c r="P7" s="1593"/>
      <c r="Q7" s="1593"/>
      <c r="R7" s="1593"/>
      <c r="S7" s="1593"/>
      <c r="T7" s="1593"/>
      <c r="U7" s="47"/>
      <c r="V7" s="47"/>
    </row>
    <row r="8" spans="1:39" ht="12.6" customHeight="1">
      <c r="A8" s="1603"/>
      <c r="B8" s="1603"/>
      <c r="C8" s="1603"/>
      <c r="D8" s="1603"/>
      <c r="E8" s="1603"/>
      <c r="F8" s="1603"/>
      <c r="G8" s="1603"/>
      <c r="H8" s="1603"/>
      <c r="I8" s="1603"/>
      <c r="J8" s="1603"/>
      <c r="K8" s="1603"/>
      <c r="L8" s="1603"/>
      <c r="M8" s="1603"/>
      <c r="N8" s="1603"/>
      <c r="O8" s="1603"/>
      <c r="P8" s="1603"/>
      <c r="Q8" s="1603"/>
      <c r="R8" s="1603"/>
      <c r="S8" s="1603"/>
      <c r="T8" s="1603"/>
    </row>
    <row r="9" spans="1:39" ht="16.8" customHeight="1">
      <c r="A9" s="151" t="s">
        <v>660</v>
      </c>
      <c r="B9" s="151"/>
      <c r="C9" s="151"/>
      <c r="D9" s="151"/>
      <c r="E9" s="151"/>
      <c r="F9" s="151"/>
      <c r="G9" s="151"/>
      <c r="H9" s="151"/>
      <c r="I9" s="151"/>
      <c r="J9" s="151"/>
      <c r="K9" s="1617" t="s">
        <v>661</v>
      </c>
      <c r="L9" s="1617"/>
      <c r="M9" s="1617"/>
      <c r="N9" s="1617"/>
      <c r="O9" s="1616"/>
      <c r="P9" s="1616"/>
      <c r="Q9" s="1616"/>
      <c r="R9" s="1616"/>
      <c r="S9" s="1616"/>
      <c r="T9" s="1616"/>
    </row>
    <row r="10" spans="1:39" ht="8.4" customHeight="1">
      <c r="A10" s="154"/>
      <c r="B10" s="154"/>
      <c r="C10" s="154"/>
      <c r="D10" s="154"/>
      <c r="E10" s="154"/>
      <c r="F10" s="154"/>
      <c r="G10" s="154"/>
      <c r="H10" s="154"/>
      <c r="I10" s="154"/>
      <c r="J10" s="154"/>
      <c r="K10" s="154"/>
      <c r="L10" s="154"/>
      <c r="M10" s="154"/>
      <c r="N10" s="154"/>
      <c r="O10" s="154"/>
      <c r="P10" s="154"/>
      <c r="Q10" s="154"/>
      <c r="R10" s="154"/>
      <c r="S10" s="154"/>
      <c r="T10" s="154"/>
    </row>
    <row r="11" spans="1:39" ht="90.6" customHeight="1">
      <c r="A11" s="1604" t="s">
        <v>680</v>
      </c>
      <c r="B11" s="1605"/>
      <c r="C11" s="1605"/>
      <c r="D11" s="1605"/>
      <c r="E11" s="1605"/>
      <c r="F11" s="1605"/>
      <c r="G11" s="1605"/>
      <c r="H11" s="1605"/>
      <c r="I11" s="1605"/>
      <c r="J11" s="1605"/>
      <c r="K11" s="1605"/>
      <c r="L11" s="1605"/>
      <c r="M11" s="1605"/>
      <c r="N11" s="1605"/>
      <c r="O11" s="1605"/>
      <c r="P11" s="1605"/>
      <c r="Q11" s="1605"/>
      <c r="R11" s="1605"/>
      <c r="S11" s="1605"/>
      <c r="T11" s="1605"/>
    </row>
    <row r="12" spans="1:39" ht="16.5" customHeight="1">
      <c r="A12" s="1606" t="s">
        <v>665</v>
      </c>
      <c r="B12" s="1606"/>
      <c r="C12" s="1606"/>
      <c r="D12" s="1606"/>
      <c r="E12" s="1606"/>
      <c r="F12" s="1606"/>
      <c r="G12" s="1606"/>
      <c r="H12" s="1606"/>
      <c r="I12" s="1606"/>
      <c r="J12" s="1606"/>
      <c r="K12" s="1606"/>
      <c r="L12" s="1606"/>
      <c r="M12" s="1606"/>
      <c r="N12" s="1606"/>
      <c r="O12" s="1606"/>
      <c r="P12" s="1606"/>
      <c r="Q12" s="1606"/>
      <c r="R12" s="1606"/>
      <c r="S12" s="1606"/>
      <c r="T12" s="1606"/>
    </row>
    <row r="13" spans="1:39" ht="22.95" customHeight="1">
      <c r="A13" s="1597" t="s">
        <v>666</v>
      </c>
      <c r="B13" s="1598"/>
      <c r="C13" s="1599"/>
      <c r="D13" s="1607">
        <f>'アセスメント（No.1）'!C9</f>
        <v>0</v>
      </c>
      <c r="E13" s="1608"/>
      <c r="F13" s="1608"/>
      <c r="G13" s="160" t="s">
        <v>612</v>
      </c>
      <c r="H13" s="161"/>
      <c r="I13" s="1597" t="s">
        <v>642</v>
      </c>
      <c r="J13" s="1599"/>
      <c r="K13" s="1609" t="str">
        <f>IF('アセスメント（No.1）'!R8="", "", 'アセスメント（No.1）'!R8)</f>
        <v/>
      </c>
      <c r="L13" s="1610"/>
      <c r="M13" s="1610"/>
      <c r="N13" s="1610"/>
      <c r="O13" s="1610"/>
      <c r="P13" s="1610"/>
      <c r="Q13" s="1610"/>
      <c r="R13" s="1610"/>
      <c r="S13" s="1610"/>
      <c r="T13" s="1611"/>
    </row>
    <row r="14" spans="1:39" ht="22.95" customHeight="1">
      <c r="A14" s="1649" t="s">
        <v>19</v>
      </c>
      <c r="B14" s="1650"/>
      <c r="C14" s="1651"/>
      <c r="D14" s="1652" t="str">
        <f>IF('アセスメント（No.1）'!C11="", "", 'アセスメント（No.1）'!C11)</f>
        <v/>
      </c>
      <c r="E14" s="1653"/>
      <c r="F14" s="1653"/>
      <c r="G14" s="1653"/>
      <c r="H14" s="1653"/>
      <c r="I14" s="1653"/>
      <c r="J14" s="1653"/>
      <c r="K14" s="1653"/>
      <c r="L14" s="1653"/>
      <c r="M14" s="1653"/>
      <c r="N14" s="1653"/>
      <c r="O14" s="1653"/>
      <c r="P14" s="1653"/>
      <c r="Q14" s="1653"/>
      <c r="R14" s="1653"/>
      <c r="S14" s="1653"/>
      <c r="T14" s="1654"/>
    </row>
    <row r="15" spans="1:39" ht="22.95" customHeight="1">
      <c r="A15" s="1597" t="s">
        <v>28</v>
      </c>
      <c r="B15" s="1598"/>
      <c r="C15" s="1599"/>
      <c r="D15" s="1655">
        <f>'アセスメント（No.1）'!O29</f>
        <v>0</v>
      </c>
      <c r="E15" s="1656"/>
      <c r="F15" s="1656"/>
      <c r="G15" s="1656"/>
      <c r="H15" s="1656"/>
      <c r="I15" s="1656"/>
      <c r="J15" s="1656"/>
      <c r="K15" s="1656"/>
      <c r="L15" s="1656"/>
      <c r="M15" s="1656"/>
      <c r="N15" s="1656"/>
      <c r="O15" s="1656"/>
      <c r="P15" s="1656"/>
      <c r="Q15" s="1656"/>
      <c r="R15" s="1656"/>
      <c r="S15" s="1656"/>
      <c r="T15" s="1657"/>
    </row>
    <row r="16" spans="1:39" ht="34.200000000000003" customHeight="1">
      <c r="A16" s="1597" t="s">
        <v>656</v>
      </c>
      <c r="B16" s="1598"/>
      <c r="C16" s="1599"/>
      <c r="D16" s="1600"/>
      <c r="E16" s="1601"/>
      <c r="F16" s="1601"/>
      <c r="G16" s="1601"/>
      <c r="H16" s="1601"/>
      <c r="I16" s="1601"/>
      <c r="J16" s="1601"/>
      <c r="K16" s="1601"/>
      <c r="L16" s="1601"/>
      <c r="M16" s="1601"/>
      <c r="N16" s="1601"/>
      <c r="O16" s="1601"/>
      <c r="P16" s="1601"/>
      <c r="Q16" s="1601"/>
      <c r="R16" s="1601"/>
      <c r="S16" s="1601"/>
      <c r="T16" s="1602"/>
    </row>
    <row r="17" spans="1:20" ht="34.200000000000003" customHeight="1">
      <c r="A17" s="1597" t="s">
        <v>655</v>
      </c>
      <c r="B17" s="1598"/>
      <c r="C17" s="1599"/>
      <c r="D17" s="1594"/>
      <c r="E17" s="1595"/>
      <c r="F17" s="1595"/>
      <c r="G17" s="1595"/>
      <c r="H17" s="1595"/>
      <c r="I17" s="1595"/>
      <c r="J17" s="1595"/>
      <c r="K17" s="1595"/>
      <c r="L17" s="1595"/>
      <c r="M17" s="1595"/>
      <c r="N17" s="1595"/>
      <c r="O17" s="1595"/>
      <c r="P17" s="1595"/>
      <c r="Q17" s="1595"/>
      <c r="R17" s="1595"/>
      <c r="S17" s="1595"/>
      <c r="T17" s="1596"/>
    </row>
    <row r="18" spans="1:20" ht="47.4" customHeight="1">
      <c r="A18" s="1648" t="s">
        <v>638</v>
      </c>
      <c r="B18" s="1648"/>
      <c r="C18" s="1648"/>
      <c r="D18" s="1648"/>
      <c r="E18" s="1648"/>
      <c r="F18" s="1648"/>
      <c r="G18" s="1648"/>
      <c r="H18" s="1648"/>
      <c r="I18" s="1648"/>
      <c r="J18" s="1648"/>
      <c r="K18" s="1648"/>
      <c r="L18" s="1648"/>
      <c r="M18" s="1648"/>
      <c r="N18" s="1648"/>
      <c r="O18" s="1648"/>
      <c r="P18" s="1648"/>
      <c r="Q18" s="1648"/>
      <c r="R18" s="1648"/>
      <c r="S18" s="1648"/>
      <c r="T18" s="1648"/>
    </row>
    <row r="19" spans="1:20" ht="22.05" customHeight="1">
      <c r="A19" s="1658" t="s">
        <v>632</v>
      </c>
      <c r="B19" s="1658"/>
      <c r="C19" s="1618" t="s">
        <v>650</v>
      </c>
      <c r="D19" s="1618"/>
      <c r="E19" s="1618"/>
      <c r="F19" s="1618"/>
      <c r="G19" s="1618"/>
      <c r="H19" s="1618"/>
      <c r="I19" s="1618"/>
      <c r="J19" s="1618"/>
      <c r="K19" s="1618"/>
      <c r="L19" s="1618"/>
      <c r="M19" s="1618"/>
      <c r="N19" s="1618"/>
      <c r="O19" s="1618"/>
      <c r="P19" s="1618"/>
      <c r="Q19" s="1618"/>
      <c r="R19" s="1618"/>
      <c r="S19" s="1618"/>
      <c r="T19" s="1618"/>
    </row>
    <row r="20" spans="1:20" ht="22.05" customHeight="1">
      <c r="A20" s="1658" t="s">
        <v>632</v>
      </c>
      <c r="B20" s="1658"/>
      <c r="C20" s="1619" t="s">
        <v>651</v>
      </c>
      <c r="D20" s="1619"/>
      <c r="E20" s="1619"/>
      <c r="F20" s="1619"/>
      <c r="G20" s="1619"/>
      <c r="H20" s="1619"/>
      <c r="I20" s="1619"/>
      <c r="J20" s="1619"/>
      <c r="K20" s="1619"/>
      <c r="L20" s="1619"/>
      <c r="M20" s="1619"/>
      <c r="N20" s="1619"/>
      <c r="O20" s="1619"/>
      <c r="P20" s="1619"/>
      <c r="Q20" s="1619"/>
      <c r="R20" s="1619"/>
      <c r="S20" s="1619"/>
      <c r="T20" s="1619"/>
    </row>
    <row r="21" spans="1:20" ht="22.95" customHeight="1">
      <c r="A21" s="1597" t="s">
        <v>639</v>
      </c>
      <c r="B21" s="1598"/>
      <c r="C21" s="1598"/>
      <c r="D21" s="1599"/>
      <c r="E21" s="1633" t="s">
        <v>633</v>
      </c>
      <c r="F21" s="1634"/>
      <c r="G21" s="1634"/>
      <c r="H21" s="1634"/>
      <c r="I21" s="1634"/>
      <c r="J21" s="1634"/>
      <c r="K21" s="1634"/>
      <c r="L21" s="1634"/>
      <c r="M21" s="1634"/>
      <c r="N21" s="1634"/>
      <c r="O21" s="1634"/>
      <c r="P21" s="1634"/>
      <c r="Q21" s="1634"/>
      <c r="R21" s="1634"/>
      <c r="S21" s="1634"/>
      <c r="T21" s="1635"/>
    </row>
    <row r="22" spans="1:20" ht="22.95" customHeight="1">
      <c r="A22" s="1597" t="s">
        <v>17</v>
      </c>
      <c r="B22" s="1598"/>
      <c r="C22" s="1598"/>
      <c r="D22" s="1599"/>
      <c r="E22" s="1659"/>
      <c r="F22" s="1660"/>
      <c r="G22" s="1660"/>
      <c r="H22" s="1660"/>
      <c r="I22" s="1660"/>
      <c r="J22" s="1660"/>
      <c r="K22" s="1660"/>
      <c r="L22" s="1660"/>
      <c r="M22" s="1660"/>
      <c r="N22" s="1660"/>
      <c r="O22" s="1660"/>
      <c r="P22" s="1660"/>
      <c r="Q22" s="1660"/>
      <c r="R22" s="1660"/>
      <c r="S22" s="1660"/>
      <c r="T22" s="1661"/>
    </row>
    <row r="23" spans="1:20" ht="72" customHeight="1">
      <c r="A23" s="1597" t="s">
        <v>634</v>
      </c>
      <c r="B23" s="1598"/>
      <c r="C23" s="1598"/>
      <c r="D23" s="1599"/>
      <c r="E23" s="1662"/>
      <c r="F23" s="1663"/>
      <c r="G23" s="1663"/>
      <c r="H23" s="1663"/>
      <c r="I23" s="1663"/>
      <c r="J23" s="1663"/>
      <c r="K23" s="1663"/>
      <c r="L23" s="1663"/>
      <c r="M23" s="1663"/>
      <c r="N23" s="1663"/>
      <c r="O23" s="1663"/>
      <c r="P23" s="1663"/>
      <c r="Q23" s="1663"/>
      <c r="R23" s="1663"/>
      <c r="S23" s="1663"/>
      <c r="T23" s="1664"/>
    </row>
    <row r="24" spans="1:20" ht="40.049999999999997" customHeight="1">
      <c r="A24" s="1620" t="s">
        <v>649</v>
      </c>
      <c r="B24" s="1621"/>
      <c r="C24" s="1621"/>
      <c r="D24" s="1622"/>
      <c r="E24" s="156" t="s">
        <v>646</v>
      </c>
      <c r="F24" s="1629" t="s">
        <v>643</v>
      </c>
      <c r="G24" s="1629"/>
      <c r="H24" s="1629"/>
      <c r="I24" s="1629"/>
      <c r="J24" s="1629"/>
      <c r="K24" s="1629"/>
      <c r="L24" s="1629"/>
      <c r="M24" s="1629"/>
      <c r="N24" s="1629"/>
      <c r="O24" s="1629"/>
      <c r="P24" s="1629"/>
      <c r="Q24" s="1629"/>
      <c r="R24" s="1629"/>
      <c r="S24" s="1629"/>
      <c r="T24" s="1630"/>
    </row>
    <row r="25" spans="1:20" ht="40.049999999999997" customHeight="1">
      <c r="A25" s="1623"/>
      <c r="B25" s="1624"/>
      <c r="C25" s="1624"/>
      <c r="D25" s="1625"/>
      <c r="E25" s="156" t="s">
        <v>647</v>
      </c>
      <c r="F25" s="1629" t="s">
        <v>644</v>
      </c>
      <c r="G25" s="1629"/>
      <c r="H25" s="1629"/>
      <c r="I25" s="1629"/>
      <c r="J25" s="1629"/>
      <c r="K25" s="1629"/>
      <c r="L25" s="1629"/>
      <c r="M25" s="1629"/>
      <c r="N25" s="1629"/>
      <c r="O25" s="1629"/>
      <c r="P25" s="1629"/>
      <c r="Q25" s="1629"/>
      <c r="R25" s="1629"/>
      <c r="S25" s="1629"/>
      <c r="T25" s="1630"/>
    </row>
    <row r="26" spans="1:20" ht="40.049999999999997" customHeight="1">
      <c r="A26" s="1623"/>
      <c r="B26" s="1624"/>
      <c r="C26" s="1624"/>
      <c r="D26" s="1625"/>
      <c r="E26" s="156" t="s">
        <v>648</v>
      </c>
      <c r="F26" s="1629" t="s">
        <v>645</v>
      </c>
      <c r="G26" s="1629"/>
      <c r="H26" s="1629"/>
      <c r="I26" s="1629"/>
      <c r="J26" s="1629"/>
      <c r="K26" s="1629"/>
      <c r="L26" s="1629"/>
      <c r="M26" s="1629"/>
      <c r="N26" s="1629"/>
      <c r="O26" s="1629"/>
      <c r="P26" s="1629"/>
      <c r="Q26" s="1629"/>
      <c r="R26" s="1629"/>
      <c r="S26" s="1629"/>
      <c r="T26" s="1630"/>
    </row>
    <row r="27" spans="1:20" ht="40.049999999999997" customHeight="1">
      <c r="A27" s="1626"/>
      <c r="B27" s="1627"/>
      <c r="C27" s="1627"/>
      <c r="D27" s="1628"/>
      <c r="E27" s="156" t="s">
        <v>640</v>
      </c>
      <c r="F27" s="1631" t="s">
        <v>641</v>
      </c>
      <c r="G27" s="1631"/>
      <c r="H27" s="1631"/>
      <c r="I27" s="1631"/>
      <c r="J27" s="1631"/>
      <c r="K27" s="1631"/>
      <c r="L27" s="1631"/>
      <c r="M27" s="1631"/>
      <c r="N27" s="1631"/>
      <c r="O27" s="1631"/>
      <c r="P27" s="1631"/>
      <c r="Q27" s="1631"/>
      <c r="R27" s="1631"/>
      <c r="S27" s="1631"/>
      <c r="T27" s="1632"/>
    </row>
    <row r="28" spans="1:20" ht="40.049999999999997" customHeight="1">
      <c r="A28" s="1636" t="s">
        <v>652</v>
      </c>
      <c r="B28" s="1636"/>
      <c r="C28" s="1636"/>
      <c r="D28" s="1636"/>
      <c r="E28" s="1639" t="s">
        <v>653</v>
      </c>
      <c r="F28" s="1640"/>
      <c r="G28" s="1640"/>
      <c r="H28" s="1640"/>
      <c r="I28" s="1640"/>
      <c r="J28" s="1640"/>
      <c r="K28" s="1640"/>
      <c r="L28" s="1640"/>
      <c r="M28" s="1640"/>
      <c r="N28" s="1640"/>
      <c r="O28" s="1640"/>
      <c r="P28" s="1640"/>
      <c r="Q28" s="1640"/>
      <c r="R28" s="1640"/>
      <c r="S28" s="1640"/>
      <c r="T28" s="1641"/>
    </row>
    <row r="29" spans="1:20" ht="40.049999999999997" customHeight="1">
      <c r="A29" s="1637"/>
      <c r="B29" s="1637"/>
      <c r="C29" s="1637"/>
      <c r="D29" s="1637"/>
      <c r="E29" s="1642" t="s">
        <v>654</v>
      </c>
      <c r="F29" s="1643"/>
      <c r="G29" s="1643"/>
      <c r="H29" s="1643"/>
      <c r="I29" s="1643"/>
      <c r="J29" s="1643"/>
      <c r="K29" s="1643"/>
      <c r="L29" s="1643"/>
      <c r="M29" s="1643"/>
      <c r="N29" s="1643"/>
      <c r="O29" s="1643"/>
      <c r="P29" s="1643"/>
      <c r="Q29" s="1643"/>
      <c r="R29" s="1643"/>
      <c r="S29" s="1643"/>
      <c r="T29" s="1644"/>
    </row>
    <row r="30" spans="1:20" ht="40.049999999999997" customHeight="1">
      <c r="A30" s="1638"/>
      <c r="B30" s="1638"/>
      <c r="C30" s="1638"/>
      <c r="D30" s="1638"/>
      <c r="E30" s="1645"/>
      <c r="F30" s="1646"/>
      <c r="G30" s="1646"/>
      <c r="H30" s="1646"/>
      <c r="I30" s="1646"/>
      <c r="J30" s="1646"/>
      <c r="K30" s="1646"/>
      <c r="L30" s="1646"/>
      <c r="M30" s="1646"/>
      <c r="N30" s="1646"/>
      <c r="O30" s="1646"/>
      <c r="P30" s="1646"/>
      <c r="Q30" s="1646"/>
      <c r="R30" s="1646"/>
      <c r="S30" s="1646"/>
      <c r="T30" s="1647"/>
    </row>
    <row r="31" spans="1:20" s="155" customFormat="1" ht="26.4" customHeight="1">
      <c r="A31" s="159"/>
      <c r="B31" s="159"/>
      <c r="C31" s="159"/>
      <c r="D31" s="159"/>
      <c r="E31" s="159"/>
      <c r="F31" s="159"/>
      <c r="G31" s="1613" t="s">
        <v>679</v>
      </c>
      <c r="H31" s="1613"/>
      <c r="I31" s="1613"/>
      <c r="J31" s="1613"/>
      <c r="K31" s="1613"/>
      <c r="L31" s="1613"/>
      <c r="M31" s="1613"/>
      <c r="N31" s="1613"/>
      <c r="O31" s="1614">
        <f>'アセスメント（No.1）'!AB8</f>
        <v>0</v>
      </c>
      <c r="P31" s="1614"/>
      <c r="Q31" s="1614"/>
      <c r="R31" s="1614"/>
      <c r="S31" s="1614"/>
      <c r="T31" s="1614"/>
    </row>
  </sheetData>
  <sheetProtection algorithmName="SHA-512" hashValue="6pPyr0ziD3zJI2NRDDOKJXhmlLGqdi28Xf0UltKd00HClBejaLplAyJd4UWf+e+Gad0H/fO+N0kPE1B/aZh4zw==" saltValue="RmYgSCOCpdqCA59B02Qihg==" spinCount="100000" sheet="1" objects="1" scenarios="1"/>
  <mergeCells count="53">
    <mergeCell ref="K6:M6"/>
    <mergeCell ref="B5:C5"/>
    <mergeCell ref="A4:C4"/>
    <mergeCell ref="D5:E5"/>
    <mergeCell ref="J4:M4"/>
    <mergeCell ref="J5:M5"/>
    <mergeCell ref="D4:G4"/>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s>
  <phoneticPr fontId="7"/>
  <conditionalFormatting sqref="D16:T16">
    <cfRule type="expression" dxfId="23" priority="3">
      <formula>AND(ISBLANK($D$16))</formula>
    </cfRule>
  </conditionalFormatting>
  <conditionalFormatting sqref="D17:T17">
    <cfRule type="expression" dxfId="22" priority="2">
      <formula>AND(ISBLANK($D$17))</formula>
    </cfRule>
  </conditionalFormatting>
  <conditionalFormatting sqref="O9:T9">
    <cfRule type="expression" dxfId="21" priority="1">
      <formula>AND(ISBLANK($O$9))</formula>
    </cfRule>
  </conditionalFormatting>
  <hyperlinks>
    <hyperlink ref="V2" location="ケアマネ業務書類一覧!A1" display="ケアマネ業務書類一覧" xr:uid="{43175653-FF1C-496C-AE95-018DD51D078B}"/>
    <hyperlink ref="V3" location="'アセスメント（No.1）'!A1" display="アセスメントシートNo.1に移動" xr:uid="{7715788F-21D0-4CB3-A371-25FF65FDE8A6}"/>
    <hyperlink ref="V4" location="'アセスメント（No.2）'!A1" display="アセスメントシートNo.２に移動" xr:uid="{81E5253E-FDF5-4A45-A834-DDFB894538B2}"/>
    <hyperlink ref="V5" location="'アセスメント（No.3）'!A1" display="アセスメントシートNo.３に移動" xr:uid="{ACEBC5F0-F01E-49B7-A341-9726C8446962}"/>
  </hyperlinks>
  <pageMargins left="0.39370078740157483" right="0.39370078740157483" top="0.39370078740157483" bottom="0.19685039370078741"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r:uid="{CEDC4803-0827-45A2-A705-6FE303B3CDC7}">
          <x14:formula1>
            <xm:f>'プルダウン（アセスメント）'!$B$42:$B$43</xm:f>
          </x14:formula1>
          <xm:sqref>A19:B20</xm:sqref>
        </x14:dataValidation>
        <x14:dataValidation type="list" allowBlank="1" showInputMessage="1" xr:uid="{E8772F02-189A-4E89-A2D8-5E49A8D6BA1D}">
          <x14:formula1>
            <xm:f>'プルダウン（アセスメント）'!$I$42:$I$48</xm:f>
          </x14:formula1>
          <xm:sqref>D16:T16</xm:sqref>
        </x14:dataValidation>
        <x14:dataValidation type="list" allowBlank="1" showInputMessage="1" xr:uid="{BE90F629-CE7F-4DDC-81B3-ACE68E488CF8}">
          <x14:formula1>
            <xm:f>'プルダウン（アセスメント）'!$J$42:$J$44</xm:f>
          </x14:formula1>
          <xm:sqref>D17:T17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781</v>
      </c>
      <c r="C2" s="1666"/>
      <c r="D2" s="1667" t="s">
        <v>780</v>
      </c>
      <c r="E2" s="1667"/>
      <c r="F2" s="1668">
        <f>'アセスメント（No.1）'!F39</f>
        <v>0</v>
      </c>
      <c r="G2" s="1668"/>
      <c r="H2" s="1668"/>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694">
        <f>'アセスメント（No.1）'!C21:F21</f>
        <v>0</v>
      </c>
      <c r="D21" s="757"/>
      <c r="E21" s="757"/>
      <c r="F21" s="1729">
        <f>'アセスメント（No.1）'!I21</f>
        <v>0</v>
      </c>
      <c r="G21" s="1730"/>
      <c r="H21" s="1730"/>
      <c r="I21" s="1694"/>
      <c r="J21" s="757">
        <f>'アセスメント（No.1）'!T21</f>
        <v>0</v>
      </c>
      <c r="K21" s="757"/>
      <c r="L21" s="757"/>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694">
        <f>'アセスメント（No.2）'!C5</f>
        <v>0</v>
      </c>
      <c r="D23" s="757"/>
      <c r="E23" s="1729"/>
      <c r="F23" s="1757">
        <f>'アセスメント（No.2）'!C17</f>
        <v>0</v>
      </c>
      <c r="G23" s="1757"/>
      <c r="H23" s="1757"/>
      <c r="I23" s="1757"/>
      <c r="J23" s="1696">
        <f>'アセスメント（No.2）'!K16</f>
        <v>0</v>
      </c>
      <c r="K23" s="1696"/>
      <c r="L23" s="1696"/>
    </row>
    <row r="24" spans="2:12" ht="13.95" customHeight="1">
      <c r="B24" s="1732"/>
      <c r="C24" s="1694">
        <f>'アセスメント（No.2）'!C7</f>
        <v>0</v>
      </c>
      <c r="D24" s="757"/>
      <c r="E24" s="1729"/>
      <c r="F24" s="1758"/>
      <c r="G24" s="1758"/>
      <c r="H24" s="1758"/>
      <c r="I24" s="1758"/>
      <c r="J24" s="1760"/>
      <c r="K24" s="1760"/>
      <c r="L24" s="1760"/>
    </row>
    <row r="25" spans="2:12" ht="13.95" customHeight="1">
      <c r="B25" s="1733"/>
      <c r="C25" s="1694">
        <f>'アセスメント（No.2）'!C9</f>
        <v>0</v>
      </c>
      <c r="D25" s="757"/>
      <c r="E25" s="1729"/>
      <c r="F25" s="1759"/>
      <c r="G25" s="1759"/>
      <c r="H25" s="1759"/>
      <c r="I25" s="1759"/>
      <c r="J25" s="1697"/>
      <c r="K25" s="1697"/>
      <c r="L25" s="1697"/>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694">
        <f>'アセスメント（No.3）'!C12</f>
        <v>0</v>
      </c>
      <c r="D33" s="757"/>
      <c r="E33" s="757"/>
      <c r="F33" s="1729">
        <f>'アセスメント（No.3）'!E12</f>
        <v>0</v>
      </c>
      <c r="G33" s="1730"/>
      <c r="H33" s="1730"/>
      <c r="I33" s="1694"/>
      <c r="J33" s="757">
        <f>'アセスメント（No.3）'!K12</f>
        <v>0</v>
      </c>
      <c r="K33" s="757"/>
      <c r="L33" s="757"/>
    </row>
    <row r="34" spans="2:12" ht="16.2" customHeight="1">
      <c r="B34" s="1750"/>
      <c r="C34" s="1693" t="s">
        <v>217</v>
      </c>
      <c r="D34" s="1684"/>
      <c r="E34" s="1684"/>
      <c r="F34" s="1726" t="s">
        <v>939</v>
      </c>
      <c r="G34" s="1727"/>
      <c r="H34" s="1727"/>
      <c r="I34" s="1728"/>
      <c r="J34" s="1684" t="s">
        <v>1027</v>
      </c>
      <c r="K34" s="1684"/>
      <c r="L34" s="1684"/>
    </row>
    <row r="35" spans="2:12" ht="39" customHeight="1">
      <c r="B35" s="1750"/>
      <c r="C35" s="1694">
        <f>'アセスメント（No.3）'!C16</f>
        <v>0</v>
      </c>
      <c r="D35" s="757"/>
      <c r="E35" s="757"/>
      <c r="F35" s="1729">
        <f>'アセスメント（No.3）'!D17</f>
        <v>0</v>
      </c>
      <c r="G35" s="1730"/>
      <c r="H35" s="1730"/>
      <c r="I35" s="1694"/>
      <c r="J35" s="757">
        <f>'アセスメント（No.3）'!F17</f>
        <v>0</v>
      </c>
      <c r="K35" s="757"/>
      <c r="L35" s="757"/>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825</v>
      </c>
      <c r="C39" s="204" t="s">
        <v>709</v>
      </c>
      <c r="D39" s="1752" t="s">
        <v>710</v>
      </c>
      <c r="E39" s="1753"/>
      <c r="F39" s="1753"/>
      <c r="G39" s="1693"/>
      <c r="H39" s="1726" t="s">
        <v>719</v>
      </c>
      <c r="I39" s="1728"/>
      <c r="J39" s="1684" t="s">
        <v>711</v>
      </c>
      <c r="K39" s="1684"/>
      <c r="L39" s="1684"/>
    </row>
    <row r="40" spans="2:12" ht="16.5" customHeight="1">
      <c r="B40" s="1750"/>
      <c r="C40" s="204" t="s">
        <v>712</v>
      </c>
      <c r="D40" s="667"/>
      <c r="E40" s="668"/>
      <c r="F40" s="196" t="s">
        <v>89</v>
      </c>
      <c r="G40" s="197"/>
      <c r="H40" s="1747"/>
      <c r="I40" s="1748"/>
      <c r="J40" s="726"/>
      <c r="K40" s="726"/>
      <c r="L40" s="726"/>
    </row>
    <row r="41" spans="2:12" ht="16.5" customHeight="1">
      <c r="B41" s="1750"/>
      <c r="C41" s="204" t="s">
        <v>713</v>
      </c>
      <c r="D41" s="667"/>
      <c r="E41" s="668"/>
      <c r="F41" s="196" t="s">
        <v>89</v>
      </c>
      <c r="G41" s="197"/>
      <c r="H41" s="1747"/>
      <c r="I41" s="1748"/>
      <c r="J41" s="726"/>
      <c r="K41" s="726"/>
      <c r="L41" s="726"/>
    </row>
    <row r="42" spans="2:12" ht="16.5" customHeight="1">
      <c r="B42" s="1750"/>
      <c r="C42" s="204" t="s">
        <v>714</v>
      </c>
      <c r="D42" s="667"/>
      <c r="E42" s="668"/>
      <c r="F42" s="196" t="s">
        <v>89</v>
      </c>
      <c r="G42" s="197"/>
      <c r="H42" s="1747"/>
      <c r="I42" s="1748"/>
      <c r="J42" s="726"/>
      <c r="K42" s="726"/>
      <c r="L42" s="726"/>
    </row>
    <row r="43" spans="2:12" ht="16.5" customHeight="1">
      <c r="B43" s="1750"/>
      <c r="C43" s="204" t="s">
        <v>715</v>
      </c>
      <c r="D43" s="667"/>
      <c r="E43" s="668"/>
      <c r="F43" s="196" t="s">
        <v>89</v>
      </c>
      <c r="G43" s="197"/>
      <c r="H43" s="1747"/>
      <c r="I43" s="1748"/>
      <c r="J43" s="726"/>
      <c r="K43" s="726"/>
      <c r="L43" s="726"/>
    </row>
    <row r="44" spans="2:12" ht="16.5" customHeight="1">
      <c r="B44" s="1750"/>
      <c r="C44" s="204" t="s">
        <v>716</v>
      </c>
      <c r="D44" s="667"/>
      <c r="E44" s="668"/>
      <c r="F44" s="196" t="s">
        <v>89</v>
      </c>
      <c r="G44" s="197"/>
      <c r="H44" s="1747"/>
      <c r="I44" s="1748"/>
      <c r="J44" s="726"/>
      <c r="K44" s="726"/>
      <c r="L44" s="726"/>
    </row>
    <row r="45" spans="2:12" ht="16.5" customHeight="1">
      <c r="B45" s="1750"/>
      <c r="C45" s="204" t="s">
        <v>717</v>
      </c>
      <c r="D45" s="667"/>
      <c r="E45" s="668"/>
      <c r="F45" s="196" t="s">
        <v>89</v>
      </c>
      <c r="G45" s="197"/>
      <c r="H45" s="1747"/>
      <c r="I45" s="1748"/>
      <c r="J45" s="726"/>
      <c r="K45" s="726"/>
      <c r="L45" s="726"/>
    </row>
    <row r="46" spans="2:12" ht="14.4">
      <c r="B46" s="1751"/>
      <c r="C46" s="204" t="s">
        <v>718</v>
      </c>
      <c r="D46" s="667"/>
      <c r="E46" s="668"/>
      <c r="F46" s="196" t="s">
        <v>89</v>
      </c>
      <c r="G46" s="197"/>
      <c r="H46" s="1747"/>
      <c r="I46" s="1748"/>
      <c r="J46" s="726"/>
      <c r="K46" s="726"/>
      <c r="L46" s="726"/>
    </row>
    <row r="48" spans="2:12" ht="14.4" customHeight="1">
      <c r="B48" s="1746" t="s">
        <v>725</v>
      </c>
      <c r="C48" s="1737"/>
      <c r="D48" s="1738"/>
      <c r="E48" s="1738"/>
      <c r="F48" s="1738"/>
      <c r="G48" s="1738"/>
      <c r="H48" s="1738"/>
      <c r="I48" s="1738"/>
      <c r="J48" s="1738"/>
      <c r="K48" s="1738"/>
      <c r="L48" s="1739"/>
    </row>
    <row r="49" spans="2:12" ht="14.4" customHeight="1">
      <c r="B49" s="1684"/>
      <c r="C49" s="1740"/>
      <c r="D49" s="1741"/>
      <c r="E49" s="1741"/>
      <c r="F49" s="1741"/>
      <c r="G49" s="1741"/>
      <c r="H49" s="1741"/>
      <c r="I49" s="1741"/>
      <c r="J49" s="1741"/>
      <c r="K49" s="1741"/>
      <c r="L49" s="1742"/>
    </row>
    <row r="50" spans="2:12" ht="14.4" customHeight="1">
      <c r="B50" s="1684"/>
      <c r="C50" s="1740"/>
      <c r="D50" s="1741"/>
      <c r="E50" s="1741"/>
      <c r="F50" s="1741"/>
      <c r="G50" s="1741"/>
      <c r="H50" s="1741"/>
      <c r="I50" s="1741"/>
      <c r="J50" s="1741"/>
      <c r="K50" s="1741"/>
      <c r="L50" s="1742"/>
    </row>
    <row r="51" spans="2:12" ht="14.4" customHeight="1">
      <c r="B51" s="1684"/>
      <c r="C51" s="1743"/>
      <c r="D51" s="1744"/>
      <c r="E51" s="1744"/>
      <c r="F51" s="1744"/>
      <c r="G51" s="1744"/>
      <c r="H51" s="1744"/>
      <c r="I51" s="1744"/>
      <c r="J51" s="1744"/>
      <c r="K51" s="1744"/>
      <c r="L51" s="1745"/>
    </row>
  </sheetData>
  <dataConsolidate/>
  <mergeCells count="117">
    <mergeCell ref="C37:L37"/>
    <mergeCell ref="D41:E41"/>
    <mergeCell ref="D42:E42"/>
    <mergeCell ref="D43:E43"/>
    <mergeCell ref="B20:B25"/>
    <mergeCell ref="F23:I25"/>
    <mergeCell ref="J23:L25"/>
    <mergeCell ref="C24:E24"/>
    <mergeCell ref="C25:E25"/>
    <mergeCell ref="D27:E27"/>
    <mergeCell ref="D28:E28"/>
    <mergeCell ref="D29:E29"/>
    <mergeCell ref="D30:E30"/>
    <mergeCell ref="B32:B37"/>
    <mergeCell ref="C36:L36"/>
    <mergeCell ref="C34:E34"/>
    <mergeCell ref="F34:I34"/>
    <mergeCell ref="C35:E35"/>
    <mergeCell ref="F35:I35"/>
    <mergeCell ref="F29:I29"/>
    <mergeCell ref="J29:L29"/>
    <mergeCell ref="F30:I30"/>
    <mergeCell ref="J30:L30"/>
    <mergeCell ref="J34:L34"/>
    <mergeCell ref="J45:L45"/>
    <mergeCell ref="C48:L51"/>
    <mergeCell ref="J43:L43"/>
    <mergeCell ref="B48:B51"/>
    <mergeCell ref="J44:L44"/>
    <mergeCell ref="J42:L42"/>
    <mergeCell ref="J39:L39"/>
    <mergeCell ref="J40:L40"/>
    <mergeCell ref="J41:L41"/>
    <mergeCell ref="H46:I46"/>
    <mergeCell ref="J46:L46"/>
    <mergeCell ref="H44:I44"/>
    <mergeCell ref="H45:I45"/>
    <mergeCell ref="H42:I42"/>
    <mergeCell ref="H43:I43"/>
    <mergeCell ref="H41:I41"/>
    <mergeCell ref="D44:E44"/>
    <mergeCell ref="D45:E45"/>
    <mergeCell ref="D46:E46"/>
    <mergeCell ref="B39:B46"/>
    <mergeCell ref="D39:G39"/>
    <mergeCell ref="H39:I39"/>
    <mergeCell ref="H40:I40"/>
    <mergeCell ref="D40:E40"/>
    <mergeCell ref="J35:L35"/>
    <mergeCell ref="J32:L32"/>
    <mergeCell ref="J33:L33"/>
    <mergeCell ref="C32:E32"/>
    <mergeCell ref="F32:I32"/>
    <mergeCell ref="C33:E33"/>
    <mergeCell ref="F33:I33"/>
    <mergeCell ref="B13:L13"/>
    <mergeCell ref="B19:L19"/>
    <mergeCell ref="B27:B30"/>
    <mergeCell ref="F27:I27"/>
    <mergeCell ref="J27:L27"/>
    <mergeCell ref="F28:I28"/>
    <mergeCell ref="J28:L28"/>
    <mergeCell ref="F20:I20"/>
    <mergeCell ref="F21:I21"/>
    <mergeCell ref="C22:E22"/>
    <mergeCell ref="F22:I22"/>
    <mergeCell ref="J22:L22"/>
    <mergeCell ref="C23:E23"/>
    <mergeCell ref="B16:B18"/>
    <mergeCell ref="D14:F14"/>
    <mergeCell ref="H14:L14"/>
    <mergeCell ref="H15:I15"/>
    <mergeCell ref="B14:B15"/>
    <mergeCell ref="C8:G8"/>
    <mergeCell ref="C3:F3"/>
    <mergeCell ref="C4:F4"/>
    <mergeCell ref="C20:E20"/>
    <mergeCell ref="C21:E21"/>
    <mergeCell ref="I3:K3"/>
    <mergeCell ref="C17:C18"/>
    <mergeCell ref="G17:G18"/>
    <mergeCell ref="H17:I18"/>
    <mergeCell ref="J20:L20"/>
    <mergeCell ref="J21:L21"/>
    <mergeCell ref="K15:L15"/>
    <mergeCell ref="J16:L16"/>
    <mergeCell ref="I8:L9"/>
    <mergeCell ref="C9:G9"/>
    <mergeCell ref="H8:H9"/>
    <mergeCell ref="D17:F18"/>
    <mergeCell ref="J17:L18"/>
    <mergeCell ref="D16:F16"/>
    <mergeCell ref="H16:I16"/>
    <mergeCell ref="B2:C2"/>
    <mergeCell ref="D2:E2"/>
    <mergeCell ref="F2:H2"/>
    <mergeCell ref="J2:L2"/>
    <mergeCell ref="D15:F15"/>
    <mergeCell ref="B3:B4"/>
    <mergeCell ref="I4:K4"/>
    <mergeCell ref="K10:L10"/>
    <mergeCell ref="C11:D11"/>
    <mergeCell ref="E11:F11"/>
    <mergeCell ref="G11:J11"/>
    <mergeCell ref="K11:L11"/>
    <mergeCell ref="C12:D12"/>
    <mergeCell ref="E12:F12"/>
    <mergeCell ref="G12:J12"/>
    <mergeCell ref="K12:L12"/>
    <mergeCell ref="B10:B12"/>
    <mergeCell ref="C10:D10"/>
    <mergeCell ref="E10:F10"/>
    <mergeCell ref="G10:J10"/>
    <mergeCell ref="C6:G6"/>
    <mergeCell ref="H6:H7"/>
    <mergeCell ref="I6:K7"/>
    <mergeCell ref="C7:G7"/>
  </mergeCells>
  <phoneticPr fontId="7"/>
  <conditionalFormatting sqref="C6:G6">
    <cfRule type="expression" dxfId="20" priority="1">
      <formula>AND(ISBLANK($C$6))</formula>
    </cfRule>
  </conditionalFormatting>
  <hyperlinks>
    <hyperlink ref="N2" location="ケアマネ業務書類一覧!A1" display="ケアマネ業務書類一覧" xr:uid="{A8DDFB54-030C-4B52-B09C-AF41743D5F4D}"/>
    <hyperlink ref="N3" location="'アセスメント（No.1）'!A1" display="アセスメントシートNo.1に移動" xr:uid="{6127CED7-C2DC-4462-94FE-83AB14D5BE5C}"/>
    <hyperlink ref="N4" location="'アセスメント（No.2）'!A1" display="アセスメントシートNo.２に移動" xr:uid="{6A356C2E-B59B-45D6-B15E-75209CB0BA71}"/>
    <hyperlink ref="N5" location="'アセスメント（No.3）'!A1" display="アセスメントシートNo.３に移動" xr:uid="{E0AF157F-D767-4B1E-A222-493190C10E68}"/>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CCC687AE-D88B-4038-AF6B-B12D51D9D26D}">
          <x14:formula1>
            <xm:f>'プルダウン（アセスメント）'!$E$3:$E$15</xm:f>
          </x14:formula1>
          <xm:sqref>E11:F12</xm:sqref>
        </x14:dataValidation>
        <x14:dataValidation type="list" allowBlank="1" showInputMessage="1" xr:uid="{1721F7E5-0E92-44FE-BCF9-ABA90C7CCB13}">
          <x14:formula1>
            <xm:f>'プルダウン（アセスメント）'!$K$42:$K$45</xm:f>
          </x14:formula1>
          <xm:sqref>H40:I46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784</v>
      </c>
      <c r="C2" s="1666"/>
      <c r="D2" s="1667" t="s">
        <v>780</v>
      </c>
      <c r="E2" s="1667"/>
      <c r="F2" s="1763">
        <f>'アセスメント（No.1）'!S39</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694">
        <f>'アセスメント（No.1）'!C21:F21</f>
        <v>0</v>
      </c>
      <c r="D21" s="757"/>
      <c r="E21" s="757"/>
      <c r="F21" s="1729">
        <f>'アセスメント（No.1）'!I21</f>
        <v>0</v>
      </c>
      <c r="G21" s="1730"/>
      <c r="H21" s="1730"/>
      <c r="I21" s="1694"/>
      <c r="J21" s="757">
        <f>'アセスメント（No.1）'!T21</f>
        <v>0</v>
      </c>
      <c r="K21" s="757"/>
      <c r="L21" s="757"/>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694">
        <f>'アセスメント（No.2）'!C5</f>
        <v>0</v>
      </c>
      <c r="D23" s="757"/>
      <c r="E23" s="1729"/>
      <c r="F23" s="1757">
        <f>'アセスメント（No.2）'!C17</f>
        <v>0</v>
      </c>
      <c r="G23" s="1757"/>
      <c r="H23" s="1757"/>
      <c r="I23" s="1757"/>
      <c r="J23" s="1696">
        <f>'アセスメント（No.2）'!K16</f>
        <v>0</v>
      </c>
      <c r="K23" s="1696"/>
      <c r="L23" s="1696"/>
    </row>
    <row r="24" spans="2:12" ht="13.95" customHeight="1">
      <c r="B24" s="1732"/>
      <c r="C24" s="1694">
        <f>'アセスメント（No.2）'!C7</f>
        <v>0</v>
      </c>
      <c r="D24" s="757"/>
      <c r="E24" s="1729"/>
      <c r="F24" s="1758"/>
      <c r="G24" s="1758"/>
      <c r="H24" s="1758"/>
      <c r="I24" s="1758"/>
      <c r="J24" s="1760"/>
      <c r="K24" s="1760"/>
      <c r="L24" s="1760"/>
    </row>
    <row r="25" spans="2:12" ht="13.95" customHeight="1">
      <c r="B25" s="1733"/>
      <c r="C25" s="1694">
        <f>'アセスメント（No.2）'!C9</f>
        <v>0</v>
      </c>
      <c r="D25" s="757"/>
      <c r="E25" s="1729"/>
      <c r="F25" s="1759"/>
      <c r="G25" s="1759"/>
      <c r="H25" s="1759"/>
      <c r="I25" s="1759"/>
      <c r="J25" s="1697"/>
      <c r="K25" s="1697"/>
      <c r="L25" s="1697"/>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694">
        <f>'アセスメント（No.3）'!C12</f>
        <v>0</v>
      </c>
      <c r="D33" s="757"/>
      <c r="E33" s="757"/>
      <c r="F33" s="1729">
        <f>'アセスメント（No.3）'!E12</f>
        <v>0</v>
      </c>
      <c r="G33" s="1730"/>
      <c r="H33" s="1730"/>
      <c r="I33" s="1694"/>
      <c r="J33" s="757">
        <f>'アセスメント（No.3）'!K12</f>
        <v>0</v>
      </c>
      <c r="K33" s="757"/>
      <c r="L33" s="757"/>
    </row>
    <row r="34" spans="2:12" ht="16.2" customHeight="1">
      <c r="B34" s="1750"/>
      <c r="C34" s="1693" t="s">
        <v>217</v>
      </c>
      <c r="D34" s="1684"/>
      <c r="E34" s="1684"/>
      <c r="F34" s="1726" t="s">
        <v>939</v>
      </c>
      <c r="G34" s="1727"/>
      <c r="H34" s="1727"/>
      <c r="I34" s="1728"/>
      <c r="J34" s="1684" t="s">
        <v>1027</v>
      </c>
      <c r="K34" s="1684"/>
      <c r="L34" s="1684"/>
    </row>
    <row r="35" spans="2:12" ht="39" customHeight="1">
      <c r="B35" s="1750"/>
      <c r="C35" s="1694">
        <f>'アセスメント（No.3）'!C16</f>
        <v>0</v>
      </c>
      <c r="D35" s="757"/>
      <c r="E35" s="757"/>
      <c r="F35" s="1729">
        <f>'アセスメント（No.3）'!D17</f>
        <v>0</v>
      </c>
      <c r="G35" s="1730"/>
      <c r="H35" s="1730"/>
      <c r="I35" s="1694"/>
      <c r="J35" s="757">
        <f>'アセスメント（No.3）'!F17</f>
        <v>0</v>
      </c>
      <c r="K35" s="757"/>
      <c r="L35" s="757"/>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824</v>
      </c>
      <c r="C39" s="204" t="s">
        <v>709</v>
      </c>
      <c r="D39" s="1752" t="s">
        <v>710</v>
      </c>
      <c r="E39" s="1753"/>
      <c r="F39" s="1753"/>
      <c r="G39" s="1693"/>
      <c r="H39" s="1726" t="s">
        <v>726</v>
      </c>
      <c r="I39" s="1728"/>
      <c r="J39" s="1684" t="s">
        <v>711</v>
      </c>
      <c r="K39" s="1684"/>
      <c r="L39" s="1684"/>
    </row>
    <row r="40" spans="2:12" ht="16.5" customHeight="1">
      <c r="B40" s="1750"/>
      <c r="C40" s="204" t="s">
        <v>712</v>
      </c>
      <c r="D40" s="667"/>
      <c r="E40" s="668"/>
      <c r="F40" s="196" t="s">
        <v>89</v>
      </c>
      <c r="G40" s="197"/>
      <c r="H40" s="1747"/>
      <c r="I40" s="1748"/>
      <c r="J40" s="726"/>
      <c r="K40" s="726"/>
      <c r="L40" s="726"/>
    </row>
    <row r="41" spans="2:12" ht="16.5" customHeight="1">
      <c r="B41" s="1750"/>
      <c r="C41" s="204" t="s">
        <v>713</v>
      </c>
      <c r="D41" s="667"/>
      <c r="E41" s="668"/>
      <c r="F41" s="196" t="s">
        <v>89</v>
      </c>
      <c r="G41" s="197"/>
      <c r="H41" s="1747"/>
      <c r="I41" s="1748"/>
      <c r="J41" s="726"/>
      <c r="K41" s="726"/>
      <c r="L41" s="726"/>
    </row>
    <row r="42" spans="2:12" ht="16.5" customHeight="1">
      <c r="B42" s="1750"/>
      <c r="C42" s="204" t="s">
        <v>714</v>
      </c>
      <c r="D42" s="667"/>
      <c r="E42" s="668"/>
      <c r="F42" s="196" t="s">
        <v>89</v>
      </c>
      <c r="G42" s="197"/>
      <c r="H42" s="1747"/>
      <c r="I42" s="1748"/>
      <c r="J42" s="726"/>
      <c r="K42" s="726"/>
      <c r="L42" s="726"/>
    </row>
    <row r="43" spans="2:12" ht="16.5" customHeight="1">
      <c r="B43" s="1750"/>
      <c r="C43" s="204" t="s">
        <v>715</v>
      </c>
      <c r="D43" s="667"/>
      <c r="E43" s="668"/>
      <c r="F43" s="196" t="s">
        <v>89</v>
      </c>
      <c r="G43" s="197"/>
      <c r="H43" s="1747"/>
      <c r="I43" s="1748"/>
      <c r="J43" s="726"/>
      <c r="K43" s="726"/>
      <c r="L43" s="726"/>
    </row>
    <row r="44" spans="2:12" ht="16.5" customHeight="1">
      <c r="B44" s="1750"/>
      <c r="C44" s="204" t="s">
        <v>716</v>
      </c>
      <c r="D44" s="667"/>
      <c r="E44" s="668"/>
      <c r="F44" s="196" t="s">
        <v>89</v>
      </c>
      <c r="G44" s="197"/>
      <c r="H44" s="1747"/>
      <c r="I44" s="1748"/>
      <c r="J44" s="726"/>
      <c r="K44" s="726"/>
      <c r="L44" s="726"/>
    </row>
    <row r="45" spans="2:12" ht="16.5" customHeight="1">
      <c r="B45" s="1750"/>
      <c r="C45" s="204" t="s">
        <v>717</v>
      </c>
      <c r="D45" s="667"/>
      <c r="E45" s="668"/>
      <c r="F45" s="196" t="s">
        <v>89</v>
      </c>
      <c r="G45" s="197"/>
      <c r="H45" s="1747"/>
      <c r="I45" s="1748"/>
      <c r="J45" s="726"/>
      <c r="K45" s="726"/>
      <c r="L45" s="726"/>
    </row>
    <row r="46" spans="2:12" ht="14.4">
      <c r="B46" s="1751"/>
      <c r="C46" s="204" t="s">
        <v>718</v>
      </c>
      <c r="D46" s="667"/>
      <c r="E46" s="668"/>
      <c r="F46" s="196" t="s">
        <v>89</v>
      </c>
      <c r="G46" s="197"/>
      <c r="H46" s="1747"/>
      <c r="I46" s="1748"/>
      <c r="J46" s="726"/>
      <c r="K46" s="726"/>
      <c r="L46" s="726"/>
    </row>
    <row r="48" spans="2:12" ht="14.4" customHeight="1">
      <c r="B48" s="1746" t="s">
        <v>725</v>
      </c>
      <c r="C48" s="1737"/>
      <c r="D48" s="1738"/>
      <c r="E48" s="1738"/>
      <c r="F48" s="1738"/>
      <c r="G48" s="1738"/>
      <c r="H48" s="1738"/>
      <c r="I48" s="1738"/>
      <c r="J48" s="1738"/>
      <c r="K48" s="1738"/>
      <c r="L48" s="1739"/>
    </row>
    <row r="49" spans="2:12" ht="14.4" customHeight="1">
      <c r="B49" s="1684"/>
      <c r="C49" s="1740"/>
      <c r="D49" s="1741"/>
      <c r="E49" s="1741"/>
      <c r="F49" s="1741"/>
      <c r="G49" s="1741"/>
      <c r="H49" s="1741"/>
      <c r="I49" s="1741"/>
      <c r="J49" s="1741"/>
      <c r="K49" s="1741"/>
      <c r="L49" s="1742"/>
    </row>
    <row r="50" spans="2:12" ht="14.4" customHeight="1">
      <c r="B50" s="1684"/>
      <c r="C50" s="1740"/>
      <c r="D50" s="1741"/>
      <c r="E50" s="1741"/>
      <c r="F50" s="1741"/>
      <c r="G50" s="1741"/>
      <c r="H50" s="1741"/>
      <c r="I50" s="1741"/>
      <c r="J50" s="1741"/>
      <c r="K50" s="1741"/>
      <c r="L50" s="1742"/>
    </row>
    <row r="51" spans="2:12" ht="14.4" customHeight="1">
      <c r="B51" s="1684"/>
      <c r="C51" s="1743"/>
      <c r="D51" s="1744"/>
      <c r="E51" s="1744"/>
      <c r="F51" s="1744"/>
      <c r="G51" s="1744"/>
      <c r="H51" s="1744"/>
      <c r="I51" s="1744"/>
      <c r="J51" s="1744"/>
      <c r="K51" s="1744"/>
      <c r="L51" s="1745"/>
    </row>
  </sheetData>
  <dataConsolidate/>
  <mergeCells count="117">
    <mergeCell ref="D46:E46"/>
    <mergeCell ref="H46:I46"/>
    <mergeCell ref="J46:L46"/>
    <mergeCell ref="B48:B51"/>
    <mergeCell ref="C48:L51"/>
    <mergeCell ref="D44:E44"/>
    <mergeCell ref="H44:I44"/>
    <mergeCell ref="J44:L44"/>
    <mergeCell ref="D45:E45"/>
    <mergeCell ref="H45:I45"/>
    <mergeCell ref="J45:L45"/>
    <mergeCell ref="B39:B46"/>
    <mergeCell ref="F30:I30"/>
    <mergeCell ref="J30:L30"/>
    <mergeCell ref="H41:I41"/>
    <mergeCell ref="J41:L41"/>
    <mergeCell ref="D42:E42"/>
    <mergeCell ref="H42:I42"/>
    <mergeCell ref="J42:L42"/>
    <mergeCell ref="D43:E43"/>
    <mergeCell ref="H43:I43"/>
    <mergeCell ref="J43:L43"/>
    <mergeCell ref="C36:L36"/>
    <mergeCell ref="C37:L37"/>
    <mergeCell ref="D39:G39"/>
    <mergeCell ref="H39:I39"/>
    <mergeCell ref="J39:L39"/>
    <mergeCell ref="D40:E40"/>
    <mergeCell ref="H40:I40"/>
    <mergeCell ref="J40:L40"/>
    <mergeCell ref="D41:E41"/>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9" priority="1">
      <formula>AND(ISBLANK($C$6))</formula>
    </cfRule>
  </conditionalFormatting>
  <hyperlinks>
    <hyperlink ref="N2" location="ケアマネ業務書類一覧!A1" display="ケアマネ業務書類一覧" xr:uid="{BACD245D-A739-498A-BFB2-6DF2E881ACC5}"/>
    <hyperlink ref="N3" location="'アセスメント（No.1）'!A1" display="アセスメントシートNo.1に移動" xr:uid="{FFE5067C-D987-412D-9E92-E6B4A24F8C5F}"/>
    <hyperlink ref="N4" location="'アセスメント（No.2）'!A1" display="アセスメントシートNo.２に移動" xr:uid="{BFA204C5-85BE-4E5A-9651-F559804E183F}"/>
    <hyperlink ref="N5" location="'アセスメント（No.3）'!A1" display="アセスメントシートNo.３に移動" xr:uid="{A4CB4B15-026D-4F78-9BB5-51C39B38A9C1}"/>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33E96DE1-BDCC-4D7D-B82E-9EB816AB1458}">
          <x14:formula1>
            <xm:f>'プルダウン（アセスメント）'!$E$3:$E$15</xm:f>
          </x14:formula1>
          <xm:sqref>E11:F12</xm:sqref>
        </x14:dataValidation>
        <x14:dataValidation type="list" allowBlank="1" showInputMessage="1" xr:uid="{AF07C592-0963-42D0-89F4-D57E6FBBE94C}">
          <x14:formula1>
            <xm:f>'プルダウン（アセスメント）'!$L$42:$L$43</xm:f>
          </x14:formula1>
          <xm:sqref>H40:I46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785</v>
      </c>
      <c r="C2" s="1666"/>
      <c r="D2" s="1667" t="s">
        <v>780</v>
      </c>
      <c r="E2" s="1667"/>
      <c r="F2" s="1763">
        <f>'アセスメント（No.1）'!S40</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694">
        <f>'アセスメント（No.1）'!C21:F21</f>
        <v>0</v>
      </c>
      <c r="D21" s="757"/>
      <c r="E21" s="757"/>
      <c r="F21" s="1729">
        <f>'アセスメント（No.1）'!I21</f>
        <v>0</v>
      </c>
      <c r="G21" s="1730"/>
      <c r="H21" s="1730"/>
      <c r="I21" s="1694"/>
      <c r="J21" s="757">
        <f>'アセスメント（No.1）'!T21</f>
        <v>0</v>
      </c>
      <c r="K21" s="757"/>
      <c r="L21" s="757"/>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694">
        <f>'アセスメント（No.2）'!C5</f>
        <v>0</v>
      </c>
      <c r="D23" s="757"/>
      <c r="E23" s="1729"/>
      <c r="F23" s="1757">
        <f>'アセスメント（No.2）'!C17</f>
        <v>0</v>
      </c>
      <c r="G23" s="1757"/>
      <c r="H23" s="1757"/>
      <c r="I23" s="1757"/>
      <c r="J23" s="1696">
        <f>'アセスメント（No.2）'!K16</f>
        <v>0</v>
      </c>
      <c r="K23" s="1696"/>
      <c r="L23" s="1696"/>
    </row>
    <row r="24" spans="2:12" ht="13.95" customHeight="1">
      <c r="B24" s="1732"/>
      <c r="C24" s="1694">
        <f>'アセスメント（No.2）'!C7</f>
        <v>0</v>
      </c>
      <c r="D24" s="757"/>
      <c r="E24" s="1729"/>
      <c r="F24" s="1758"/>
      <c r="G24" s="1758"/>
      <c r="H24" s="1758"/>
      <c r="I24" s="1758"/>
      <c r="J24" s="1760"/>
      <c r="K24" s="1760"/>
      <c r="L24" s="1760"/>
    </row>
    <row r="25" spans="2:12" ht="13.95" customHeight="1">
      <c r="B25" s="1733"/>
      <c r="C25" s="1694">
        <f>'アセスメント（No.2）'!C9</f>
        <v>0</v>
      </c>
      <c r="D25" s="757"/>
      <c r="E25" s="1729"/>
      <c r="F25" s="1759"/>
      <c r="G25" s="1759"/>
      <c r="H25" s="1759"/>
      <c r="I25" s="1759"/>
      <c r="J25" s="1697"/>
      <c r="K25" s="1697"/>
      <c r="L25" s="1697"/>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694">
        <f>'アセスメント（No.3）'!C12</f>
        <v>0</v>
      </c>
      <c r="D33" s="757"/>
      <c r="E33" s="757"/>
      <c r="F33" s="1729">
        <f>'アセスメント（No.3）'!E12</f>
        <v>0</v>
      </c>
      <c r="G33" s="1730"/>
      <c r="H33" s="1730"/>
      <c r="I33" s="1694"/>
      <c r="J33" s="757">
        <f>'アセスメント（No.3）'!K12</f>
        <v>0</v>
      </c>
      <c r="K33" s="757"/>
      <c r="L33" s="757"/>
    </row>
    <row r="34" spans="2:12" ht="16.2" customHeight="1">
      <c r="B34" s="1750"/>
      <c r="C34" s="1693" t="s">
        <v>217</v>
      </c>
      <c r="D34" s="1684"/>
      <c r="E34" s="1684"/>
      <c r="F34" s="1726" t="s">
        <v>939</v>
      </c>
      <c r="G34" s="1727"/>
      <c r="H34" s="1727"/>
      <c r="I34" s="1728"/>
      <c r="J34" s="1684" t="s">
        <v>1027</v>
      </c>
      <c r="K34" s="1684"/>
      <c r="L34" s="1684"/>
    </row>
    <row r="35" spans="2:12" ht="39" customHeight="1">
      <c r="B35" s="1750"/>
      <c r="C35" s="1694">
        <f>'アセスメント（No.3）'!C16</f>
        <v>0</v>
      </c>
      <c r="D35" s="757"/>
      <c r="E35" s="757"/>
      <c r="F35" s="1729">
        <f>'アセスメント（No.3）'!D17</f>
        <v>0</v>
      </c>
      <c r="G35" s="1730"/>
      <c r="H35" s="1730"/>
      <c r="I35" s="1694"/>
      <c r="J35" s="757">
        <f>'アセスメント（No.3）'!F17</f>
        <v>0</v>
      </c>
      <c r="K35" s="757"/>
      <c r="L35" s="757"/>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823</v>
      </c>
      <c r="C39" s="204" t="s">
        <v>709</v>
      </c>
      <c r="D39" s="1752" t="s">
        <v>710</v>
      </c>
      <c r="E39" s="1753"/>
      <c r="F39" s="1753"/>
      <c r="G39" s="1693"/>
      <c r="H39" s="1752" t="s">
        <v>711</v>
      </c>
      <c r="I39" s="1753"/>
      <c r="J39" s="1753"/>
      <c r="K39" s="1753"/>
      <c r="L39" s="1693"/>
    </row>
    <row r="40" spans="2:12" ht="16.5" customHeight="1">
      <c r="B40" s="1750"/>
      <c r="C40" s="204" t="s">
        <v>712</v>
      </c>
      <c r="D40" s="667"/>
      <c r="E40" s="668"/>
      <c r="F40" s="196" t="s">
        <v>89</v>
      </c>
      <c r="G40" s="197"/>
      <c r="H40" s="1747"/>
      <c r="I40" s="1764"/>
      <c r="J40" s="1764"/>
      <c r="K40" s="1764"/>
      <c r="L40" s="1748"/>
    </row>
    <row r="41" spans="2:12" ht="16.5" customHeight="1">
      <c r="B41" s="1750"/>
      <c r="C41" s="204" t="s">
        <v>713</v>
      </c>
      <c r="D41" s="667"/>
      <c r="E41" s="668"/>
      <c r="F41" s="196" t="s">
        <v>89</v>
      </c>
      <c r="G41" s="197"/>
      <c r="H41" s="1747"/>
      <c r="I41" s="1764"/>
      <c r="J41" s="1764"/>
      <c r="K41" s="1764"/>
      <c r="L41" s="1748"/>
    </row>
    <row r="42" spans="2:12" ht="16.5" customHeight="1">
      <c r="B42" s="1750"/>
      <c r="C42" s="204" t="s">
        <v>714</v>
      </c>
      <c r="D42" s="667"/>
      <c r="E42" s="668"/>
      <c r="F42" s="196" t="s">
        <v>89</v>
      </c>
      <c r="G42" s="197"/>
      <c r="H42" s="1747"/>
      <c r="I42" s="1764"/>
      <c r="J42" s="1764"/>
      <c r="K42" s="1764"/>
      <c r="L42" s="1748"/>
    </row>
    <row r="43" spans="2:12" ht="16.5" customHeight="1">
      <c r="B43" s="1750"/>
      <c r="C43" s="204" t="s">
        <v>715</v>
      </c>
      <c r="D43" s="667"/>
      <c r="E43" s="668"/>
      <c r="F43" s="196" t="s">
        <v>89</v>
      </c>
      <c r="G43" s="197"/>
      <c r="H43" s="1747"/>
      <c r="I43" s="1764"/>
      <c r="J43" s="1764"/>
      <c r="K43" s="1764"/>
      <c r="L43" s="1748"/>
    </row>
    <row r="44" spans="2:12" ht="16.5" customHeight="1">
      <c r="B44" s="1750"/>
      <c r="C44" s="204" t="s">
        <v>716</v>
      </c>
      <c r="D44" s="667"/>
      <c r="E44" s="668"/>
      <c r="F44" s="196" t="s">
        <v>89</v>
      </c>
      <c r="G44" s="197"/>
      <c r="H44" s="1747"/>
      <c r="I44" s="1764"/>
      <c r="J44" s="1764"/>
      <c r="K44" s="1764"/>
      <c r="L44" s="1748"/>
    </row>
    <row r="45" spans="2:12" ht="16.5" customHeight="1">
      <c r="B45" s="1750"/>
      <c r="C45" s="204" t="s">
        <v>717</v>
      </c>
      <c r="D45" s="667"/>
      <c r="E45" s="668"/>
      <c r="F45" s="196" t="s">
        <v>89</v>
      </c>
      <c r="G45" s="197"/>
      <c r="H45" s="1747"/>
      <c r="I45" s="1764"/>
      <c r="J45" s="1764"/>
      <c r="K45" s="1764"/>
      <c r="L45" s="1748"/>
    </row>
    <row r="46" spans="2:12" ht="14.4">
      <c r="B46" s="1751"/>
      <c r="C46" s="204" t="s">
        <v>718</v>
      </c>
      <c r="D46" s="667"/>
      <c r="E46" s="668"/>
      <c r="F46" s="196" t="s">
        <v>89</v>
      </c>
      <c r="G46" s="197"/>
      <c r="H46" s="1747"/>
      <c r="I46" s="1764"/>
      <c r="J46" s="1764"/>
      <c r="K46" s="1764"/>
      <c r="L46" s="1748"/>
    </row>
    <row r="48" spans="2:12" ht="14.4" customHeight="1">
      <c r="B48" s="1746" t="s">
        <v>725</v>
      </c>
      <c r="C48" s="1737"/>
      <c r="D48" s="1738"/>
      <c r="E48" s="1738"/>
      <c r="F48" s="1738"/>
      <c r="G48" s="1738"/>
      <c r="H48" s="1738"/>
      <c r="I48" s="1738"/>
      <c r="J48" s="1738"/>
      <c r="K48" s="1738"/>
      <c r="L48" s="1739"/>
    </row>
    <row r="49" spans="2:12" ht="14.4" customHeight="1">
      <c r="B49" s="1684"/>
      <c r="C49" s="1740"/>
      <c r="D49" s="1741"/>
      <c r="E49" s="1741"/>
      <c r="F49" s="1741"/>
      <c r="G49" s="1741"/>
      <c r="H49" s="1741"/>
      <c r="I49" s="1741"/>
      <c r="J49" s="1741"/>
      <c r="K49" s="1741"/>
      <c r="L49" s="1742"/>
    </row>
    <row r="50" spans="2:12" ht="14.4" customHeight="1">
      <c r="B50" s="1684"/>
      <c r="C50" s="1740"/>
      <c r="D50" s="1741"/>
      <c r="E50" s="1741"/>
      <c r="F50" s="1741"/>
      <c r="G50" s="1741"/>
      <c r="H50" s="1741"/>
      <c r="I50" s="1741"/>
      <c r="J50" s="1741"/>
      <c r="K50" s="1741"/>
      <c r="L50" s="1742"/>
    </row>
    <row r="51" spans="2:12" ht="14.4" customHeight="1">
      <c r="B51" s="1684"/>
      <c r="C51" s="1743"/>
      <c r="D51" s="1744"/>
      <c r="E51" s="1744"/>
      <c r="F51" s="1744"/>
      <c r="G51" s="1744"/>
      <c r="H51" s="1744"/>
      <c r="I51" s="1744"/>
      <c r="J51" s="1744"/>
      <c r="K51" s="1744"/>
      <c r="L51" s="1745"/>
    </row>
  </sheetData>
  <dataConsolidate/>
  <mergeCells count="109">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J34:L34"/>
    <mergeCell ref="C35:E35"/>
    <mergeCell ref="F35:I35"/>
    <mergeCell ref="J35:L35"/>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H46:L46"/>
    <mergeCell ref="J2:L2"/>
    <mergeCell ref="D46:E46"/>
    <mergeCell ref="B48:B51"/>
    <mergeCell ref="C48:L51"/>
    <mergeCell ref="H39:L39"/>
    <mergeCell ref="H40:L40"/>
    <mergeCell ref="H41:L41"/>
    <mergeCell ref="H42:L42"/>
    <mergeCell ref="H43:L43"/>
    <mergeCell ref="D44:E44"/>
    <mergeCell ref="D45:E45"/>
    <mergeCell ref="H44:L44"/>
    <mergeCell ref="H45:L45"/>
    <mergeCell ref="D42:E42"/>
    <mergeCell ref="D43:E43"/>
    <mergeCell ref="C36:L36"/>
    <mergeCell ref="C37:L37"/>
    <mergeCell ref="B39:B46"/>
    <mergeCell ref="D39:G39"/>
    <mergeCell ref="D40:E40"/>
    <mergeCell ref="D41:E41"/>
    <mergeCell ref="C34:E34"/>
    <mergeCell ref="F34:I34"/>
  </mergeCells>
  <phoneticPr fontId="7"/>
  <conditionalFormatting sqref="C6:G6">
    <cfRule type="expression" dxfId="18" priority="1">
      <formula>AND(ISBLANK($C$6))</formula>
    </cfRule>
  </conditionalFormatting>
  <hyperlinks>
    <hyperlink ref="N2" location="ケアマネ業務書類一覧!A1" display="ケアマネ業務書類一覧" xr:uid="{6C3C64FB-145C-4764-9F4B-FFD98D5F651E}"/>
    <hyperlink ref="N3" location="'アセスメント（No.1）'!A1" display="アセスメントシートNo.1に移動" xr:uid="{770D4ECF-3E8D-4E56-BDB7-6C7BA5044FE3}"/>
    <hyperlink ref="N4" location="'アセスメント（No.2）'!A1" display="アセスメントシートNo.２に移動" xr:uid="{ED7BEFC0-F653-4CEA-BA49-0FD6BE54B99B}"/>
    <hyperlink ref="N5" location="'アセスメント（No.3）'!A1" display="アセスメントシートNo.３に移動" xr:uid="{9BE8304A-A728-4C2E-8C8A-CF3A36064C5F}"/>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4012C619-EA83-41B7-B0AB-B770281117B2}">
          <x14:formula1>
            <xm:f>'プルダウン（アセスメント）'!$E$3:$E$15</xm:f>
          </x14:formula1>
          <xm:sqref>E11:F12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782</v>
      </c>
      <c r="C2" s="1666"/>
      <c r="D2" s="1667" t="s">
        <v>780</v>
      </c>
      <c r="E2" s="1667"/>
      <c r="F2" s="1763">
        <f>'アセスメント（No.1）'!F40</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694">
        <f>'アセスメント（No.1）'!C21:F21</f>
        <v>0</v>
      </c>
      <c r="D21" s="757"/>
      <c r="E21" s="757"/>
      <c r="F21" s="1729">
        <f>'アセスメント（No.1）'!I21</f>
        <v>0</v>
      </c>
      <c r="G21" s="1730"/>
      <c r="H21" s="1730"/>
      <c r="I21" s="1694"/>
      <c r="J21" s="757">
        <f>'アセスメント（No.1）'!T21</f>
        <v>0</v>
      </c>
      <c r="K21" s="757"/>
      <c r="L21" s="757"/>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694">
        <f>'アセスメント（No.2）'!C5</f>
        <v>0</v>
      </c>
      <c r="D23" s="757"/>
      <c r="E23" s="1729"/>
      <c r="F23" s="1757">
        <f>'アセスメント（No.2）'!C17</f>
        <v>0</v>
      </c>
      <c r="G23" s="1757"/>
      <c r="H23" s="1757"/>
      <c r="I23" s="1757"/>
      <c r="J23" s="1696">
        <f>'アセスメント（No.2）'!K16</f>
        <v>0</v>
      </c>
      <c r="K23" s="1696"/>
      <c r="L23" s="1696"/>
    </row>
    <row r="24" spans="2:12" ht="13.95" customHeight="1">
      <c r="B24" s="1732"/>
      <c r="C24" s="1694">
        <f>'アセスメント（No.2）'!C7</f>
        <v>0</v>
      </c>
      <c r="D24" s="757"/>
      <c r="E24" s="1729"/>
      <c r="F24" s="1758"/>
      <c r="G24" s="1758"/>
      <c r="H24" s="1758"/>
      <c r="I24" s="1758"/>
      <c r="J24" s="1760"/>
      <c r="K24" s="1760"/>
      <c r="L24" s="1760"/>
    </row>
    <row r="25" spans="2:12" ht="13.95" customHeight="1">
      <c r="B25" s="1733"/>
      <c r="C25" s="1694">
        <f>'アセスメント（No.2）'!C9</f>
        <v>0</v>
      </c>
      <c r="D25" s="757"/>
      <c r="E25" s="1729"/>
      <c r="F25" s="1759"/>
      <c r="G25" s="1759"/>
      <c r="H25" s="1759"/>
      <c r="I25" s="1759"/>
      <c r="J25" s="1697"/>
      <c r="K25" s="1697"/>
      <c r="L25" s="1697"/>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694">
        <f>'アセスメント（No.3）'!C12</f>
        <v>0</v>
      </c>
      <c r="D33" s="757"/>
      <c r="E33" s="757"/>
      <c r="F33" s="1729">
        <f>'アセスメント（No.3）'!E12</f>
        <v>0</v>
      </c>
      <c r="G33" s="1730"/>
      <c r="H33" s="1730"/>
      <c r="I33" s="1694"/>
      <c r="J33" s="757">
        <f>'アセスメント（No.3）'!K12</f>
        <v>0</v>
      </c>
      <c r="K33" s="757"/>
      <c r="L33" s="757"/>
    </row>
    <row r="34" spans="2:12" ht="16.2" customHeight="1">
      <c r="B34" s="1750"/>
      <c r="C34" s="1693" t="s">
        <v>217</v>
      </c>
      <c r="D34" s="1684"/>
      <c r="E34" s="1684"/>
      <c r="F34" s="1726" t="s">
        <v>939</v>
      </c>
      <c r="G34" s="1727"/>
      <c r="H34" s="1727"/>
      <c r="I34" s="1728"/>
      <c r="J34" s="1684" t="s">
        <v>1027</v>
      </c>
      <c r="K34" s="1684"/>
      <c r="L34" s="1684"/>
    </row>
    <row r="35" spans="2:12" ht="39" customHeight="1">
      <c r="B35" s="1750"/>
      <c r="C35" s="1694">
        <f>'アセスメント（No.3）'!C16</f>
        <v>0</v>
      </c>
      <c r="D35" s="757"/>
      <c r="E35" s="757"/>
      <c r="F35" s="1729">
        <f>'アセスメント（No.3）'!D17</f>
        <v>0</v>
      </c>
      <c r="G35" s="1730"/>
      <c r="H35" s="1730"/>
      <c r="I35" s="1694"/>
      <c r="J35" s="757">
        <f>'アセスメント（No.3）'!F17</f>
        <v>0</v>
      </c>
      <c r="K35" s="757"/>
      <c r="L35" s="757"/>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735</v>
      </c>
      <c r="C39" s="204" t="s">
        <v>709</v>
      </c>
      <c r="D39" s="1752" t="s">
        <v>710</v>
      </c>
      <c r="E39" s="1753"/>
      <c r="F39" s="1753"/>
      <c r="G39" s="1753"/>
      <c r="H39" s="1752" t="s">
        <v>734</v>
      </c>
      <c r="I39" s="1753"/>
      <c r="J39" s="1753"/>
      <c r="K39" s="1753"/>
      <c r="L39" s="1693"/>
    </row>
    <row r="40" spans="2:12" ht="16.5" customHeight="1">
      <c r="B40" s="1750"/>
      <c r="C40" s="204" t="s">
        <v>712</v>
      </c>
      <c r="D40" s="667"/>
      <c r="E40" s="668"/>
      <c r="F40" s="196" t="s">
        <v>89</v>
      </c>
      <c r="G40" s="197"/>
      <c r="H40" s="1747"/>
      <c r="I40" s="1764"/>
      <c r="J40" s="1764"/>
      <c r="K40" s="1764"/>
      <c r="L40" s="1748"/>
    </row>
    <row r="41" spans="2:12" ht="16.5" customHeight="1">
      <c r="B41" s="1750"/>
      <c r="C41" s="204" t="s">
        <v>713</v>
      </c>
      <c r="D41" s="667"/>
      <c r="E41" s="668"/>
      <c r="F41" s="196" t="s">
        <v>89</v>
      </c>
      <c r="G41" s="197"/>
      <c r="H41" s="1747"/>
      <c r="I41" s="1764"/>
      <c r="J41" s="1764"/>
      <c r="K41" s="1764"/>
      <c r="L41" s="1748"/>
    </row>
    <row r="42" spans="2:12" ht="16.5" customHeight="1">
      <c r="B42" s="1750"/>
      <c r="C42" s="204" t="s">
        <v>714</v>
      </c>
      <c r="D42" s="667"/>
      <c r="E42" s="668"/>
      <c r="F42" s="196" t="s">
        <v>89</v>
      </c>
      <c r="G42" s="197"/>
      <c r="H42" s="1747"/>
      <c r="I42" s="1764"/>
      <c r="J42" s="1764"/>
      <c r="K42" s="1764"/>
      <c r="L42" s="1748"/>
    </row>
    <row r="43" spans="2:12" ht="16.5" customHeight="1">
      <c r="B43" s="1750"/>
      <c r="C43" s="204" t="s">
        <v>715</v>
      </c>
      <c r="D43" s="667"/>
      <c r="E43" s="668"/>
      <c r="F43" s="196" t="s">
        <v>89</v>
      </c>
      <c r="G43" s="197"/>
      <c r="H43" s="1747"/>
      <c r="I43" s="1764"/>
      <c r="J43" s="1764"/>
      <c r="K43" s="1764"/>
      <c r="L43" s="1748"/>
    </row>
    <row r="44" spans="2:12" ht="16.5" customHeight="1">
      <c r="B44" s="1750"/>
      <c r="C44" s="204" t="s">
        <v>716</v>
      </c>
      <c r="D44" s="667"/>
      <c r="E44" s="668"/>
      <c r="F44" s="196" t="s">
        <v>89</v>
      </c>
      <c r="G44" s="197"/>
      <c r="H44" s="1747"/>
      <c r="I44" s="1764"/>
      <c r="J44" s="1764"/>
      <c r="K44" s="1764"/>
      <c r="L44" s="1748"/>
    </row>
    <row r="45" spans="2:12" ht="16.5" customHeight="1">
      <c r="B45" s="1750"/>
      <c r="C45" s="204" t="s">
        <v>717</v>
      </c>
      <c r="D45" s="667"/>
      <c r="E45" s="668"/>
      <c r="F45" s="196" t="s">
        <v>89</v>
      </c>
      <c r="G45" s="197"/>
      <c r="H45" s="1747"/>
      <c r="I45" s="1764"/>
      <c r="J45" s="1764"/>
      <c r="K45" s="1764"/>
      <c r="L45" s="1748"/>
    </row>
    <row r="46" spans="2:12" ht="14.4">
      <c r="B46" s="1751"/>
      <c r="C46" s="204" t="s">
        <v>718</v>
      </c>
      <c r="D46" s="667"/>
      <c r="E46" s="668"/>
      <c r="F46" s="196" t="s">
        <v>89</v>
      </c>
      <c r="G46" s="197"/>
      <c r="H46" s="1747"/>
      <c r="I46" s="1764"/>
      <c r="J46" s="1764"/>
      <c r="K46" s="1764"/>
      <c r="L46" s="1748"/>
    </row>
    <row r="48" spans="2:12" ht="14.4" customHeight="1">
      <c r="B48" s="1746" t="s">
        <v>725</v>
      </c>
      <c r="C48" s="1737"/>
      <c r="D48" s="1738"/>
      <c r="E48" s="1738"/>
      <c r="F48" s="1738"/>
      <c r="G48" s="1738"/>
      <c r="H48" s="1738"/>
      <c r="I48" s="1738"/>
      <c r="J48" s="1738"/>
      <c r="K48" s="1738"/>
      <c r="L48" s="1739"/>
    </row>
    <row r="49" spans="2:12" ht="14.4" customHeight="1">
      <c r="B49" s="1684"/>
      <c r="C49" s="1740"/>
      <c r="D49" s="1741"/>
      <c r="E49" s="1741"/>
      <c r="F49" s="1741"/>
      <c r="G49" s="1741"/>
      <c r="H49" s="1741"/>
      <c r="I49" s="1741"/>
      <c r="J49" s="1741"/>
      <c r="K49" s="1741"/>
      <c r="L49" s="1742"/>
    </row>
    <row r="50" spans="2:12" ht="14.4" customHeight="1">
      <c r="B50" s="1684"/>
      <c r="C50" s="1740"/>
      <c r="D50" s="1741"/>
      <c r="E50" s="1741"/>
      <c r="F50" s="1741"/>
      <c r="G50" s="1741"/>
      <c r="H50" s="1741"/>
      <c r="I50" s="1741"/>
      <c r="J50" s="1741"/>
      <c r="K50" s="1741"/>
      <c r="L50" s="1742"/>
    </row>
    <row r="51" spans="2:12" ht="14.4" customHeight="1">
      <c r="B51" s="1684"/>
      <c r="C51" s="1743"/>
      <c r="D51" s="1744"/>
      <c r="E51" s="1744"/>
      <c r="F51" s="1744"/>
      <c r="G51" s="1744"/>
      <c r="H51" s="1744"/>
      <c r="I51" s="1744"/>
      <c r="J51" s="1744"/>
      <c r="K51" s="1744"/>
      <c r="L51" s="1745"/>
    </row>
  </sheetData>
  <dataConsolidate/>
  <mergeCells count="109">
    <mergeCell ref="B48:B51"/>
    <mergeCell ref="C48:L51"/>
    <mergeCell ref="H39:L39"/>
    <mergeCell ref="D44:E44"/>
    <mergeCell ref="D45:E45"/>
    <mergeCell ref="D42:E42"/>
    <mergeCell ref="D43:E43"/>
    <mergeCell ref="C36:L36"/>
    <mergeCell ref="C37:L37"/>
    <mergeCell ref="B39:B46"/>
    <mergeCell ref="D39:G39"/>
    <mergeCell ref="D40:E40"/>
    <mergeCell ref="D41:E41"/>
    <mergeCell ref="B32:B37"/>
    <mergeCell ref="H40:L40"/>
    <mergeCell ref="H41:L41"/>
    <mergeCell ref="H42:L42"/>
    <mergeCell ref="H43:L43"/>
    <mergeCell ref="H44:L44"/>
    <mergeCell ref="H45:L45"/>
    <mergeCell ref="H46:L46"/>
    <mergeCell ref="D46:E46"/>
    <mergeCell ref="C34:E34"/>
    <mergeCell ref="F34:I34"/>
    <mergeCell ref="J34:L34"/>
    <mergeCell ref="C35:E35"/>
    <mergeCell ref="F35:I35"/>
    <mergeCell ref="J35:L35"/>
    <mergeCell ref="D30:E30"/>
    <mergeCell ref="F30:I30"/>
    <mergeCell ref="J30:L30"/>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7" priority="1">
      <formula>AND(ISBLANK($C$6))</formula>
    </cfRule>
  </conditionalFormatting>
  <hyperlinks>
    <hyperlink ref="N2" location="ケアマネ業務書類一覧!A1" display="ケアマネ業務書類一覧" xr:uid="{B2406F31-A249-4738-9A03-EF8EB6DE55DF}"/>
    <hyperlink ref="N3" location="'アセスメント（No.1）'!A1" display="アセスメントシートNo.1に移動" xr:uid="{6667FF08-6A30-47B5-B6AD-C7D28AE4DE48}"/>
    <hyperlink ref="N4" location="'アセスメント（No.2）'!A1" display="アセスメントシートNo.２に移動" xr:uid="{A8489686-F977-433B-98D9-BA202A891613}"/>
    <hyperlink ref="N5" location="'アセスメント（No.3）'!A1" display="アセスメントシートNo.３に移動" xr:uid="{290E6049-A516-42A8-87C6-B4ED3139541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xr:uid="{BEB53257-3C5C-46E0-AE7E-E7E369EFBD41}">
          <x14:formula1>
            <xm:f>'プルダウン（アセスメント）'!$E$3:$E$15</xm:f>
          </x14:formula1>
          <xm:sqref>E11:F12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783</v>
      </c>
      <c r="C2" s="1666"/>
      <c r="D2" s="1667" t="s">
        <v>780</v>
      </c>
      <c r="E2" s="1667"/>
      <c r="F2" s="1763">
        <f>'アセスメント（No.1）'!F41</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765">
        <f>'アセスメント（No.1）'!C21:F21</f>
        <v>0</v>
      </c>
      <c r="D21" s="1766"/>
      <c r="E21" s="1766"/>
      <c r="F21" s="1767">
        <f>'アセスメント（No.1）'!I21</f>
        <v>0</v>
      </c>
      <c r="G21" s="1769"/>
      <c r="H21" s="1769"/>
      <c r="I21" s="1765"/>
      <c r="J21" s="1766">
        <f>'アセスメント（No.1）'!T21</f>
        <v>0</v>
      </c>
      <c r="K21" s="1766"/>
      <c r="L21" s="1766"/>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765">
        <f>'アセスメント（No.2）'!C5</f>
        <v>0</v>
      </c>
      <c r="D23" s="1766"/>
      <c r="E23" s="1767"/>
      <c r="F23" s="1757">
        <f>'アセスメント（No.2）'!C17</f>
        <v>0</v>
      </c>
      <c r="G23" s="1757"/>
      <c r="H23" s="1757"/>
      <c r="I23" s="1757"/>
      <c r="J23" s="1698">
        <f>'アセスメント（No.2）'!K16</f>
        <v>0</v>
      </c>
      <c r="K23" s="1698"/>
      <c r="L23" s="1698"/>
    </row>
    <row r="24" spans="2:12" ht="13.95" customHeight="1">
      <c r="B24" s="1732"/>
      <c r="C24" s="1765">
        <f>'アセスメント（No.2）'!C7</f>
        <v>0</v>
      </c>
      <c r="D24" s="1766"/>
      <c r="E24" s="1767"/>
      <c r="F24" s="1758"/>
      <c r="G24" s="1758"/>
      <c r="H24" s="1758"/>
      <c r="I24" s="1758"/>
      <c r="J24" s="1768"/>
      <c r="K24" s="1768"/>
      <c r="L24" s="1768"/>
    </row>
    <row r="25" spans="2:12" ht="13.95" customHeight="1">
      <c r="B25" s="1733"/>
      <c r="C25" s="1765">
        <f>'アセスメント（No.2）'!C9</f>
        <v>0</v>
      </c>
      <c r="D25" s="1766"/>
      <c r="E25" s="1767"/>
      <c r="F25" s="1759"/>
      <c r="G25" s="1759"/>
      <c r="H25" s="1759"/>
      <c r="I25" s="1759"/>
      <c r="J25" s="1699"/>
      <c r="K25" s="1699"/>
      <c r="L25" s="1699"/>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765">
        <f>'アセスメント（No.3）'!C12</f>
        <v>0</v>
      </c>
      <c r="D33" s="1766"/>
      <c r="E33" s="1766"/>
      <c r="F33" s="1767">
        <f>'アセスメント（No.3）'!E12</f>
        <v>0</v>
      </c>
      <c r="G33" s="1769"/>
      <c r="H33" s="1769"/>
      <c r="I33" s="1765"/>
      <c r="J33" s="1766">
        <f>'アセスメント（No.3）'!K12</f>
        <v>0</v>
      </c>
      <c r="K33" s="1766"/>
      <c r="L33" s="1766"/>
    </row>
    <row r="34" spans="2:12" ht="16.2" customHeight="1">
      <c r="B34" s="1750"/>
      <c r="C34" s="1770" t="s">
        <v>217</v>
      </c>
      <c r="D34" s="1771"/>
      <c r="E34" s="1771"/>
      <c r="F34" s="1772" t="s">
        <v>939</v>
      </c>
      <c r="G34" s="1773"/>
      <c r="H34" s="1773"/>
      <c r="I34" s="1774"/>
      <c r="J34" s="1771" t="s">
        <v>1027</v>
      </c>
      <c r="K34" s="1771"/>
      <c r="L34" s="1771"/>
    </row>
    <row r="35" spans="2:12" ht="39" customHeight="1">
      <c r="B35" s="1750"/>
      <c r="C35" s="1765">
        <f>'アセスメント（No.3）'!C16</f>
        <v>0</v>
      </c>
      <c r="D35" s="1766"/>
      <c r="E35" s="1766"/>
      <c r="F35" s="1767">
        <f>'アセスメント（No.3）'!D17</f>
        <v>0</v>
      </c>
      <c r="G35" s="1769"/>
      <c r="H35" s="1769"/>
      <c r="I35" s="1765"/>
      <c r="J35" s="1766">
        <f>'アセスメント（No.3）'!F17</f>
        <v>0</v>
      </c>
      <c r="K35" s="1766"/>
      <c r="L35" s="1766"/>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735</v>
      </c>
      <c r="C39" s="204" t="s">
        <v>709</v>
      </c>
      <c r="D39" s="1752" t="s">
        <v>736</v>
      </c>
      <c r="E39" s="1753"/>
      <c r="F39" s="1753"/>
      <c r="G39" s="1693"/>
      <c r="H39" s="1753" t="s">
        <v>737</v>
      </c>
      <c r="I39" s="1753"/>
      <c r="J39" s="1753"/>
      <c r="K39" s="1753"/>
      <c r="L39" s="1693"/>
    </row>
    <row r="40" spans="2:12" ht="16.5" customHeight="1">
      <c r="B40" s="1750"/>
      <c r="C40" s="204" t="s">
        <v>712</v>
      </c>
      <c r="D40" s="667"/>
      <c r="E40" s="668"/>
      <c r="F40" s="668"/>
      <c r="G40" s="669"/>
      <c r="H40" s="667"/>
      <c r="I40" s="668"/>
      <c r="J40" s="668"/>
      <c r="K40" s="668"/>
      <c r="L40" s="669"/>
    </row>
    <row r="41" spans="2:12" ht="16.5" customHeight="1">
      <c r="B41" s="1750"/>
      <c r="C41" s="204" t="s">
        <v>713</v>
      </c>
      <c r="D41" s="667"/>
      <c r="E41" s="668"/>
      <c r="F41" s="668"/>
      <c r="G41" s="669"/>
      <c r="H41" s="667"/>
      <c r="I41" s="668"/>
      <c r="J41" s="668"/>
      <c r="K41" s="668"/>
      <c r="L41" s="669"/>
    </row>
    <row r="42" spans="2:12" ht="16.5" customHeight="1">
      <c r="B42" s="1750"/>
      <c r="C42" s="204" t="s">
        <v>714</v>
      </c>
      <c r="D42" s="667"/>
      <c r="E42" s="668"/>
      <c r="F42" s="668"/>
      <c r="G42" s="669"/>
      <c r="H42" s="667"/>
      <c r="I42" s="668"/>
      <c r="J42" s="668"/>
      <c r="K42" s="668"/>
      <c r="L42" s="669"/>
    </row>
    <row r="43" spans="2:12" ht="16.5" customHeight="1">
      <c r="B43" s="1750"/>
      <c r="C43" s="204" t="s">
        <v>715</v>
      </c>
      <c r="D43" s="667"/>
      <c r="E43" s="668"/>
      <c r="F43" s="668"/>
      <c r="G43" s="669"/>
      <c r="H43" s="667"/>
      <c r="I43" s="668"/>
      <c r="J43" s="668"/>
      <c r="K43" s="668"/>
      <c r="L43" s="669"/>
    </row>
    <row r="44" spans="2:12" ht="16.5" customHeight="1">
      <c r="B44" s="1750"/>
      <c r="C44" s="204" t="s">
        <v>716</v>
      </c>
      <c r="D44" s="667"/>
      <c r="E44" s="668"/>
      <c r="F44" s="668"/>
      <c r="G44" s="669"/>
      <c r="H44" s="667"/>
      <c r="I44" s="668"/>
      <c r="J44" s="668"/>
      <c r="K44" s="668"/>
      <c r="L44" s="669"/>
    </row>
    <row r="45" spans="2:12" ht="16.5" customHeight="1">
      <c r="B45" s="1750"/>
      <c r="C45" s="204" t="s">
        <v>717</v>
      </c>
      <c r="D45" s="667"/>
      <c r="E45" s="668"/>
      <c r="F45" s="668"/>
      <c r="G45" s="669"/>
      <c r="H45" s="667"/>
      <c r="I45" s="668"/>
      <c r="J45" s="668"/>
      <c r="K45" s="668"/>
      <c r="L45" s="669"/>
    </row>
    <row r="46" spans="2:12" ht="14.4">
      <c r="B46" s="1751"/>
      <c r="C46" s="204" t="s">
        <v>718</v>
      </c>
      <c r="D46" s="667"/>
      <c r="E46" s="668"/>
      <c r="F46" s="668"/>
      <c r="G46" s="669"/>
      <c r="H46" s="667"/>
      <c r="I46" s="668"/>
      <c r="J46" s="668"/>
      <c r="K46" s="668"/>
      <c r="L46" s="669"/>
    </row>
    <row r="48" spans="2:12" ht="14.4" customHeight="1">
      <c r="B48" s="1746" t="s">
        <v>725</v>
      </c>
      <c r="C48" s="1737"/>
      <c r="D48" s="1738"/>
      <c r="E48" s="1738"/>
      <c r="F48" s="1738"/>
      <c r="G48" s="1738"/>
      <c r="H48" s="1738"/>
      <c r="I48" s="1738"/>
      <c r="J48" s="1738"/>
      <c r="K48" s="1738"/>
      <c r="L48" s="1739"/>
    </row>
    <row r="49" spans="2:12" ht="14.4" customHeight="1">
      <c r="B49" s="1684"/>
      <c r="C49" s="1740"/>
      <c r="D49" s="1741"/>
      <c r="E49" s="1741"/>
      <c r="F49" s="1741"/>
      <c r="G49" s="1741"/>
      <c r="H49" s="1741"/>
      <c r="I49" s="1741"/>
      <c r="J49" s="1741"/>
      <c r="K49" s="1741"/>
      <c r="L49" s="1742"/>
    </row>
    <row r="50" spans="2:12" ht="14.4" customHeight="1">
      <c r="B50" s="1684"/>
      <c r="C50" s="1740"/>
      <c r="D50" s="1741"/>
      <c r="E50" s="1741"/>
      <c r="F50" s="1741"/>
      <c r="G50" s="1741"/>
      <c r="H50" s="1741"/>
      <c r="I50" s="1741"/>
      <c r="J50" s="1741"/>
      <c r="K50" s="1741"/>
      <c r="L50" s="1742"/>
    </row>
    <row r="51" spans="2:12" ht="14.4" customHeight="1">
      <c r="B51" s="1684"/>
      <c r="C51" s="1743"/>
      <c r="D51" s="1744"/>
      <c r="E51" s="1744"/>
      <c r="F51" s="1744"/>
      <c r="G51" s="1744"/>
      <c r="H51" s="1744"/>
      <c r="I51" s="1744"/>
      <c r="J51" s="1744"/>
      <c r="K51" s="1744"/>
      <c r="L51" s="1745"/>
    </row>
  </sheetData>
  <dataConsolidate/>
  <mergeCells count="109">
    <mergeCell ref="D46:G46"/>
    <mergeCell ref="H41:L41"/>
    <mergeCell ref="H42:L42"/>
    <mergeCell ref="H43:L43"/>
    <mergeCell ref="H44:L44"/>
    <mergeCell ref="H45:L45"/>
    <mergeCell ref="H46:L46"/>
    <mergeCell ref="B48:B51"/>
    <mergeCell ref="C48:L51"/>
    <mergeCell ref="B39:B46"/>
    <mergeCell ref="F30:I30"/>
    <mergeCell ref="J30:L30"/>
    <mergeCell ref="H39:L39"/>
    <mergeCell ref="H40:L40"/>
    <mergeCell ref="D40:G40"/>
    <mergeCell ref="D41:G41"/>
    <mergeCell ref="D44:G44"/>
    <mergeCell ref="D45:G45"/>
    <mergeCell ref="D42:G42"/>
    <mergeCell ref="D43:G43"/>
    <mergeCell ref="C36:L36"/>
    <mergeCell ref="C37:L37"/>
    <mergeCell ref="D39:G39"/>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hyperlinks>
    <hyperlink ref="N2" location="ケアマネ業務書類一覧!A1" display="ケアマネ業務書類一覧" xr:uid="{E6356A39-EF70-4CDC-A2D3-A947C85BB0A4}"/>
    <hyperlink ref="N3" location="'アセスメント（No.1）'!A1" display="アセスメントシートNo.1に移動" xr:uid="{A78130B7-F924-4CF9-8463-058CA1E6B65E}"/>
    <hyperlink ref="N4" location="'アセスメント（No.2）'!A1" display="アセスメントシートNo.２に移動" xr:uid="{67CF8EEF-FD30-472A-B823-BD82A8D3AE1E}"/>
    <hyperlink ref="N5" location="'アセスメント（No.3）'!A1" display="アセスメントシートNo.３に移動" xr:uid="{15743C64-D85D-4C54-8C34-13C925C1609C}"/>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7616E8D2-E700-4D1E-A99D-EF583494A84B}">
          <x14:formula1>
            <xm:f>'プルダウン（アセスメント）'!$E$3:$E$15</xm:f>
          </x14:formula1>
          <xm:sqref>E11:F12</xm:sqref>
        </x14:dataValidation>
        <x14:dataValidation type="list" allowBlank="1" showInputMessage="1" xr:uid="{D15556E8-1D54-496E-8CF4-D685D5224EE2}">
          <x14:formula1>
            <xm:f>'プルダウン（アセスメント）'!$M$42:$M$43</xm:f>
          </x14:formula1>
          <xm:sqref>D40:D46 H40:L46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225"/>
      <c r="C2" s="224" t="s">
        <v>799</v>
      </c>
      <c r="D2" s="1667" t="s">
        <v>780</v>
      </c>
      <c r="E2" s="1667"/>
      <c r="F2" s="1763">
        <f>'アセスメント（No.1）'!S41</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694">
        <f>'アセスメント（No.1）'!C21:F21</f>
        <v>0</v>
      </c>
      <c r="D21" s="757"/>
      <c r="E21" s="757"/>
      <c r="F21" s="1729">
        <f>'アセスメント（No.1）'!I21</f>
        <v>0</v>
      </c>
      <c r="G21" s="1730"/>
      <c r="H21" s="1730"/>
      <c r="I21" s="1694"/>
      <c r="J21" s="757">
        <f>'アセスメント（No.1）'!T21</f>
        <v>0</v>
      </c>
      <c r="K21" s="757"/>
      <c r="L21" s="757"/>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765">
        <f>'アセスメント（No.2）'!C5</f>
        <v>0</v>
      </c>
      <c r="D23" s="1766"/>
      <c r="E23" s="1767"/>
      <c r="F23" s="1775">
        <f>'アセスメント（No.2）'!C17</f>
        <v>0</v>
      </c>
      <c r="G23" s="1775"/>
      <c r="H23" s="1775"/>
      <c r="I23" s="1775"/>
      <c r="J23" s="1698">
        <f>'アセスメント（No.2）'!K16</f>
        <v>0</v>
      </c>
      <c r="K23" s="1698"/>
      <c r="L23" s="1698"/>
    </row>
    <row r="24" spans="2:12" ht="13.95" customHeight="1">
      <c r="B24" s="1732"/>
      <c r="C24" s="1765">
        <f>'アセスメント（No.2）'!C7</f>
        <v>0</v>
      </c>
      <c r="D24" s="1766"/>
      <c r="E24" s="1767"/>
      <c r="F24" s="1776"/>
      <c r="G24" s="1776"/>
      <c r="H24" s="1776"/>
      <c r="I24" s="1776"/>
      <c r="J24" s="1768"/>
      <c r="K24" s="1768"/>
      <c r="L24" s="1768"/>
    </row>
    <row r="25" spans="2:12" ht="13.95" customHeight="1">
      <c r="B25" s="1733"/>
      <c r="C25" s="1765">
        <f>'アセスメント（No.2）'!C9</f>
        <v>0</v>
      </c>
      <c r="D25" s="1766"/>
      <c r="E25" s="1767"/>
      <c r="F25" s="1777"/>
      <c r="G25" s="1777"/>
      <c r="H25" s="1777"/>
      <c r="I25" s="1777"/>
      <c r="J25" s="1699"/>
      <c r="K25" s="1699"/>
      <c r="L25" s="1699"/>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765">
        <f>'アセスメント（No.3）'!C12</f>
        <v>0</v>
      </c>
      <c r="D33" s="1766"/>
      <c r="E33" s="1766"/>
      <c r="F33" s="1767">
        <f>'アセスメント（No.3）'!E12</f>
        <v>0</v>
      </c>
      <c r="G33" s="1769"/>
      <c r="H33" s="1769"/>
      <c r="I33" s="1765"/>
      <c r="J33" s="1766">
        <f>'アセスメント（No.3）'!K12</f>
        <v>0</v>
      </c>
      <c r="K33" s="1766"/>
      <c r="L33" s="1766"/>
    </row>
    <row r="34" spans="2:12" ht="16.2" customHeight="1">
      <c r="B34" s="1750"/>
      <c r="C34" s="1770" t="s">
        <v>217</v>
      </c>
      <c r="D34" s="1771"/>
      <c r="E34" s="1771"/>
      <c r="F34" s="1772" t="s">
        <v>939</v>
      </c>
      <c r="G34" s="1773"/>
      <c r="H34" s="1773"/>
      <c r="I34" s="1774"/>
      <c r="J34" s="1771" t="s">
        <v>1027</v>
      </c>
      <c r="K34" s="1771"/>
      <c r="L34" s="1771"/>
    </row>
    <row r="35" spans="2:12" ht="39" customHeight="1">
      <c r="B35" s="1750"/>
      <c r="C35" s="1765">
        <f>'アセスメント（No.3）'!C16</f>
        <v>0</v>
      </c>
      <c r="D35" s="1766"/>
      <c r="E35" s="1766"/>
      <c r="F35" s="1767">
        <f>'アセスメント（No.3）'!D17</f>
        <v>0</v>
      </c>
      <c r="G35" s="1769"/>
      <c r="H35" s="1769"/>
      <c r="I35" s="1765"/>
      <c r="J35" s="1766">
        <f>'アセスメント（No.3）'!F17</f>
        <v>0</v>
      </c>
      <c r="K35" s="1766"/>
      <c r="L35" s="1766"/>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822</v>
      </c>
      <c r="C39" s="204" t="s">
        <v>709</v>
      </c>
      <c r="D39" s="1752" t="s">
        <v>739</v>
      </c>
      <c r="E39" s="1753"/>
      <c r="F39" s="1753"/>
      <c r="G39" s="1693"/>
      <c r="H39" s="1726" t="s">
        <v>102</v>
      </c>
      <c r="I39" s="1728"/>
      <c r="J39" s="1684" t="s">
        <v>60</v>
      </c>
      <c r="K39" s="1684"/>
      <c r="L39" s="1684"/>
    </row>
    <row r="40" spans="2:12" ht="16.5" customHeight="1">
      <c r="B40" s="1750"/>
      <c r="C40" s="204" t="s">
        <v>712</v>
      </c>
      <c r="D40" s="667"/>
      <c r="E40" s="668"/>
      <c r="F40" s="668"/>
      <c r="G40" s="669"/>
      <c r="H40" s="1747"/>
      <c r="I40" s="1748"/>
      <c r="J40" s="726"/>
      <c r="K40" s="726"/>
      <c r="L40" s="726"/>
    </row>
    <row r="41" spans="2:12" ht="16.5" customHeight="1">
      <c r="B41" s="1750"/>
      <c r="C41" s="204" t="s">
        <v>713</v>
      </c>
      <c r="D41" s="667"/>
      <c r="E41" s="668"/>
      <c r="F41" s="668"/>
      <c r="G41" s="669"/>
      <c r="H41" s="1747"/>
      <c r="I41" s="1748"/>
      <c r="J41" s="726"/>
      <c r="K41" s="726"/>
      <c r="L41" s="726"/>
    </row>
    <row r="42" spans="2:12" ht="16.5" customHeight="1">
      <c r="B42" s="1750"/>
      <c r="C42" s="204" t="s">
        <v>714</v>
      </c>
      <c r="D42" s="667"/>
      <c r="E42" s="668"/>
      <c r="F42" s="668"/>
      <c r="G42" s="669"/>
      <c r="H42" s="1747"/>
      <c r="I42" s="1748"/>
      <c r="J42" s="726"/>
      <c r="K42" s="726"/>
      <c r="L42" s="726"/>
    </row>
    <row r="43" spans="2:12" ht="16.5" customHeight="1">
      <c r="B43" s="1750"/>
      <c r="C43" s="204" t="s">
        <v>715</v>
      </c>
      <c r="D43" s="667"/>
      <c r="E43" s="668"/>
      <c r="F43" s="668"/>
      <c r="G43" s="669"/>
      <c r="H43" s="1747"/>
      <c r="I43" s="1748"/>
      <c r="J43" s="726"/>
      <c r="K43" s="726"/>
      <c r="L43" s="726"/>
    </row>
    <row r="44" spans="2:12" ht="16.5" customHeight="1">
      <c r="B44" s="1750"/>
      <c r="C44" s="204" t="s">
        <v>716</v>
      </c>
      <c r="D44" s="667"/>
      <c r="E44" s="668"/>
      <c r="F44" s="668"/>
      <c r="G44" s="669"/>
      <c r="H44" s="1747"/>
      <c r="I44" s="1748"/>
      <c r="J44" s="726"/>
      <c r="K44" s="726"/>
      <c r="L44" s="726"/>
    </row>
    <row r="45" spans="2:12" ht="16.5" customHeight="1">
      <c r="B45" s="1750"/>
      <c r="C45" s="204" t="s">
        <v>717</v>
      </c>
      <c r="D45" s="667"/>
      <c r="E45" s="668"/>
      <c r="F45" s="668"/>
      <c r="G45" s="669"/>
      <c r="H45" s="1747"/>
      <c r="I45" s="1748"/>
      <c r="J45" s="726"/>
      <c r="K45" s="726"/>
      <c r="L45" s="726"/>
    </row>
    <row r="46" spans="2:12" ht="14.4">
      <c r="B46" s="1751"/>
      <c r="C46" s="204" t="s">
        <v>718</v>
      </c>
      <c r="D46" s="667"/>
      <c r="E46" s="668"/>
      <c r="F46" s="668"/>
      <c r="G46" s="669"/>
      <c r="H46" s="1747"/>
      <c r="I46" s="1748"/>
      <c r="J46" s="726"/>
      <c r="K46" s="726"/>
      <c r="L46" s="726"/>
    </row>
    <row r="47" spans="2:12" ht="15" customHeight="1"/>
    <row r="48" spans="2:12" ht="14.4" customHeight="1">
      <c r="B48" s="1746" t="s">
        <v>725</v>
      </c>
      <c r="C48" s="1737"/>
      <c r="D48" s="1738"/>
      <c r="E48" s="1738"/>
      <c r="F48" s="1738"/>
      <c r="G48" s="1738"/>
      <c r="H48" s="1738"/>
      <c r="I48" s="1738"/>
      <c r="J48" s="1738"/>
      <c r="K48" s="1738"/>
      <c r="L48" s="1739"/>
    </row>
    <row r="49" spans="2:12" ht="14.4" customHeight="1">
      <c r="B49" s="1684"/>
      <c r="C49" s="1740"/>
      <c r="D49" s="1741"/>
      <c r="E49" s="1741"/>
      <c r="F49" s="1741"/>
      <c r="G49" s="1741"/>
      <c r="H49" s="1741"/>
      <c r="I49" s="1741"/>
      <c r="J49" s="1741"/>
      <c r="K49" s="1741"/>
      <c r="L49" s="1742"/>
    </row>
    <row r="50" spans="2:12" ht="14.4" customHeight="1">
      <c r="B50" s="1684"/>
      <c r="C50" s="1740"/>
      <c r="D50" s="1741"/>
      <c r="E50" s="1741"/>
      <c r="F50" s="1741"/>
      <c r="G50" s="1741"/>
      <c r="H50" s="1741"/>
      <c r="I50" s="1741"/>
      <c r="J50" s="1741"/>
      <c r="K50" s="1741"/>
      <c r="L50" s="1742"/>
    </row>
    <row r="51" spans="2:12" ht="14.4" customHeight="1">
      <c r="B51" s="1684"/>
      <c r="C51" s="1743"/>
      <c r="D51" s="1744"/>
      <c r="E51" s="1744"/>
      <c r="F51" s="1744"/>
      <c r="G51" s="1744"/>
      <c r="H51" s="1744"/>
      <c r="I51" s="1744"/>
      <c r="J51" s="1744"/>
      <c r="K51" s="1744"/>
      <c r="L51" s="1745"/>
    </row>
  </sheetData>
  <dataConsolidate/>
  <mergeCells count="116">
    <mergeCell ref="B48:B51"/>
    <mergeCell ref="C48:L51"/>
    <mergeCell ref="H39:I39"/>
    <mergeCell ref="J39:L39"/>
    <mergeCell ref="H40:I40"/>
    <mergeCell ref="J40:L40"/>
    <mergeCell ref="D43:G43"/>
    <mergeCell ref="D44:G44"/>
    <mergeCell ref="D45:G45"/>
    <mergeCell ref="H44:I44"/>
    <mergeCell ref="J44:L44"/>
    <mergeCell ref="H45:I45"/>
    <mergeCell ref="J45:L45"/>
    <mergeCell ref="H46:I46"/>
    <mergeCell ref="J46:L46"/>
    <mergeCell ref="H41:I41"/>
    <mergeCell ref="J41:L41"/>
    <mergeCell ref="H42:I42"/>
    <mergeCell ref="J42:L42"/>
    <mergeCell ref="H43:I43"/>
    <mergeCell ref="J43:L43"/>
    <mergeCell ref="B39:B46"/>
    <mergeCell ref="D39:G39"/>
    <mergeCell ref="D40:G40"/>
    <mergeCell ref="D41:G41"/>
    <mergeCell ref="D42:G42"/>
    <mergeCell ref="C34:E34"/>
    <mergeCell ref="F34:I34"/>
    <mergeCell ref="J34:L34"/>
    <mergeCell ref="C35:E35"/>
    <mergeCell ref="F35:I35"/>
    <mergeCell ref="J35:L35"/>
    <mergeCell ref="D46:G46"/>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6:L36"/>
    <mergeCell ref="C37:L37"/>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B2">
    <cfRule type="containsBlanks" dxfId="16" priority="1">
      <formula>LEN(TRIM(B2))=0</formula>
    </cfRule>
    <cfRule type="containsBlanks" priority="3">
      <formula>LEN(TRIM(B2))=0</formula>
    </cfRule>
  </conditionalFormatting>
  <hyperlinks>
    <hyperlink ref="N2" location="ケアマネ業務書類一覧!A1" display="ケアマネ業務書類一覧" xr:uid="{CDF185E1-76FE-4B4F-96A6-896CE7412196}"/>
    <hyperlink ref="N3" location="'アセスメント（No.1）'!A1" display="アセスメントシートNo.1に移動" xr:uid="{48C07477-F6B1-4B96-A2BD-D3A3FEF09981}"/>
    <hyperlink ref="N4" location="'アセスメント（No.2）'!A1" display="アセスメントシートNo.２に移動" xr:uid="{9E2DC4C0-BE83-4B24-89D5-12FE4B34ECD7}"/>
    <hyperlink ref="N5" location="'アセスメント（No.3）'!A1" display="アセスメントシートNo.３に移動" xr:uid="{4FF615A7-F969-4D74-86DA-C09558610865}"/>
  </hyperlinks>
  <pageMargins left="0.39370078740157483" right="0.39370078740157483" top="0.39370078740157483" bottom="0.19685039370078741"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9DFFD76-46EA-4D70-8519-F7360CDD74FD}">
          <x14:formula1>
            <xm:f>'プルダウン（アセスメント）'!$B$50:$B$51</xm:f>
          </x14:formula1>
          <xm:sqref>H40:I46</xm:sqref>
        </x14:dataValidation>
        <x14:dataValidation type="list" allowBlank="1" showInputMessage="1" xr:uid="{90299F44-63B4-4420-B6C1-CE57D3604B5C}">
          <x14:formula1>
            <xm:f>'プルダウン（アセスメント）'!$E$3:$E$15</xm:f>
          </x14:formula1>
          <xm:sqref>E11:F12</xm:sqref>
        </x14:dataValidation>
        <x14:dataValidation type="list" allowBlank="1" showInputMessage="1" xr:uid="{85E9273C-1CBC-4BE0-B04B-5CF45BDBD53B}">
          <x14:formula1>
            <xm:f>'プルダウン（アセスメント）'!$A$50:$A$57</xm:f>
          </x14:formula1>
          <xm:sqref>D40:G46</xm:sqref>
        </x14:dataValidation>
        <x14:dataValidation type="list" allowBlank="1" showInputMessage="1" xr:uid="{0E2B69E6-F157-47D4-B3E8-23A920D7625D}">
          <x14:formula1>
            <xm:f>'プルダウン（アセスメント）'!$F$50:$F$51</xm:f>
          </x14:formula1>
          <xm:sqref>P12 B2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5.88671875" style="12" customWidth="1"/>
    <col min="4" max="4" width="7.6640625" style="12" customWidth="1"/>
    <col min="5" max="5" width="11.5546875" style="12" customWidth="1"/>
    <col min="6" max="6" width="2.5546875" style="12" customWidth="1"/>
    <col min="7" max="7" width="13.44140625" style="12" customWidth="1"/>
    <col min="8" max="8" width="13" style="12" customWidth="1"/>
    <col min="9" max="9" width="6.88671875" style="12" customWidth="1"/>
    <col min="10" max="10" width="3.77734375" style="12" customWidth="1"/>
    <col min="11" max="11" width="6.218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794</v>
      </c>
      <c r="C2" s="1666"/>
      <c r="D2" s="1667" t="s">
        <v>780</v>
      </c>
      <c r="E2" s="1667"/>
      <c r="F2" s="1763">
        <f>'アセスメント（No.1）'!F42</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675" t="s">
        <v>18</v>
      </c>
      <c r="F10" s="1675"/>
      <c r="G10" s="1675" t="s">
        <v>19</v>
      </c>
      <c r="H10" s="1675"/>
      <c r="I10" s="1675"/>
      <c r="J10" s="1675"/>
      <c r="K10" s="1675" t="s">
        <v>6</v>
      </c>
      <c r="L10" s="1675"/>
    </row>
    <row r="11" spans="2:14" ht="21.75" customHeight="1">
      <c r="B11" s="1675"/>
      <c r="C11" s="1676">
        <f>'アセスメント（No.1）'!D15</f>
        <v>0</v>
      </c>
      <c r="D11" s="1676"/>
      <c r="E11" s="1677">
        <f>'アセスメント（No.1）'!G15</f>
        <v>0</v>
      </c>
      <c r="F11" s="1677"/>
      <c r="G11" s="1676">
        <f>'アセスメント（No.1）'!I19</f>
        <v>0</v>
      </c>
      <c r="H11" s="1676"/>
      <c r="I11" s="1676"/>
      <c r="J11" s="1676"/>
      <c r="K11" s="1677">
        <f>'アセスメント（No.1）'!T19</f>
        <v>0</v>
      </c>
      <c r="L11" s="1677"/>
    </row>
    <row r="12" spans="2:14" ht="21.75" customHeight="1">
      <c r="B12" s="1675"/>
      <c r="C12" s="1677">
        <f>'アセスメント（No.1）'!C20</f>
        <v>0</v>
      </c>
      <c r="D12" s="1677"/>
      <c r="E12" s="1677">
        <f>'アセスメント（No.1）'!G20</f>
        <v>0</v>
      </c>
      <c r="F12" s="1677"/>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765">
        <f>'アセスメント（No.1）'!C21:F21</f>
        <v>0</v>
      </c>
      <c r="D21" s="1766"/>
      <c r="E21" s="1766"/>
      <c r="F21" s="1767">
        <f>'アセスメント（No.1）'!I21</f>
        <v>0</v>
      </c>
      <c r="G21" s="1769"/>
      <c r="H21" s="1769"/>
      <c r="I21" s="1765"/>
      <c r="J21" s="1766">
        <f>'アセスメント（No.1）'!T21</f>
        <v>0</v>
      </c>
      <c r="K21" s="1766"/>
      <c r="L21" s="1766"/>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765">
        <f>'アセスメント（No.2）'!C5</f>
        <v>0</v>
      </c>
      <c r="D23" s="1766"/>
      <c r="E23" s="1767"/>
      <c r="F23" s="1757">
        <f>'アセスメント（No.2）'!C17</f>
        <v>0</v>
      </c>
      <c r="G23" s="1757"/>
      <c r="H23" s="1757"/>
      <c r="I23" s="1757"/>
      <c r="J23" s="1696">
        <f>'アセスメント（No.2）'!K16</f>
        <v>0</v>
      </c>
      <c r="K23" s="1696"/>
      <c r="L23" s="1696"/>
    </row>
    <row r="24" spans="2:12" ht="13.95" customHeight="1">
      <c r="B24" s="1732"/>
      <c r="C24" s="1765">
        <f>'アセスメント（No.2）'!C7</f>
        <v>0</v>
      </c>
      <c r="D24" s="1766"/>
      <c r="E24" s="1767"/>
      <c r="F24" s="1758"/>
      <c r="G24" s="1758"/>
      <c r="H24" s="1758"/>
      <c r="I24" s="1758"/>
      <c r="J24" s="1760"/>
      <c r="K24" s="1760"/>
      <c r="L24" s="1760"/>
    </row>
    <row r="25" spans="2:12" ht="13.95" customHeight="1">
      <c r="B25" s="1733"/>
      <c r="C25" s="1765">
        <f>'アセスメント（No.2）'!C9</f>
        <v>0</v>
      </c>
      <c r="D25" s="1766"/>
      <c r="E25" s="1767"/>
      <c r="F25" s="1759"/>
      <c r="G25" s="1759"/>
      <c r="H25" s="1759"/>
      <c r="I25" s="1759"/>
      <c r="J25" s="1697"/>
      <c r="K25" s="1697"/>
      <c r="L25" s="1697"/>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765">
        <f>'アセスメント（No.3）'!C12</f>
        <v>0</v>
      </c>
      <c r="D33" s="1766"/>
      <c r="E33" s="1766"/>
      <c r="F33" s="1767">
        <f>'アセスメント（No.3）'!E12</f>
        <v>0</v>
      </c>
      <c r="G33" s="1769"/>
      <c r="H33" s="1769"/>
      <c r="I33" s="1765"/>
      <c r="J33" s="1766">
        <f>'アセスメント（No.3）'!K12</f>
        <v>0</v>
      </c>
      <c r="K33" s="1766"/>
      <c r="L33" s="1766"/>
    </row>
    <row r="34" spans="2:12" ht="16.2" customHeight="1">
      <c r="B34" s="1750"/>
      <c r="C34" s="1770" t="s">
        <v>217</v>
      </c>
      <c r="D34" s="1771"/>
      <c r="E34" s="1771"/>
      <c r="F34" s="1772" t="s">
        <v>939</v>
      </c>
      <c r="G34" s="1773"/>
      <c r="H34" s="1773"/>
      <c r="I34" s="1774"/>
      <c r="J34" s="1771" t="s">
        <v>1027</v>
      </c>
      <c r="K34" s="1771"/>
      <c r="L34" s="1771"/>
    </row>
    <row r="35" spans="2:12" ht="39" customHeight="1">
      <c r="B35" s="1750"/>
      <c r="C35" s="1765">
        <f>'アセスメント（No.3）'!C16</f>
        <v>0</v>
      </c>
      <c r="D35" s="1766"/>
      <c r="E35" s="1766"/>
      <c r="F35" s="1767">
        <f>'アセスメント（No.3）'!D17</f>
        <v>0</v>
      </c>
      <c r="G35" s="1769"/>
      <c r="H35" s="1769"/>
      <c r="I35" s="1765"/>
      <c r="J35" s="1766">
        <f>'アセスメント（No.3）'!F17</f>
        <v>0</v>
      </c>
      <c r="K35" s="1766"/>
      <c r="L35" s="1766"/>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735</v>
      </c>
      <c r="C39" s="204" t="s">
        <v>756</v>
      </c>
      <c r="D39" s="787" t="s">
        <v>757</v>
      </c>
      <c r="E39" s="795"/>
      <c r="F39" s="194" t="s">
        <v>89</v>
      </c>
      <c r="G39" s="795" t="s">
        <v>757</v>
      </c>
      <c r="H39" s="795"/>
      <c r="I39" s="1752" t="s">
        <v>758</v>
      </c>
      <c r="J39" s="1693"/>
      <c r="K39" s="668"/>
      <c r="L39" s="669"/>
    </row>
    <row r="40" spans="2:12" ht="16.2" customHeight="1">
      <c r="B40" s="1751"/>
      <c r="C40" s="204" t="s">
        <v>755</v>
      </c>
      <c r="D40" s="787" t="s">
        <v>757</v>
      </c>
      <c r="E40" s="795"/>
      <c r="F40" s="194" t="s">
        <v>89</v>
      </c>
      <c r="G40" s="795" t="s">
        <v>757</v>
      </c>
      <c r="H40" s="795"/>
      <c r="I40" s="1752" t="s">
        <v>758</v>
      </c>
      <c r="J40" s="1693"/>
      <c r="K40" s="668"/>
      <c r="L40" s="669"/>
    </row>
    <row r="42" spans="2:12" ht="14.4" customHeight="1">
      <c r="B42" s="1746" t="s">
        <v>725</v>
      </c>
      <c r="C42" s="1778"/>
      <c r="D42" s="1779"/>
      <c r="E42" s="1779"/>
      <c r="F42" s="1779"/>
      <c r="G42" s="1779"/>
      <c r="H42" s="1779"/>
      <c r="I42" s="1779"/>
      <c r="J42" s="1779"/>
      <c r="K42" s="1779"/>
      <c r="L42" s="1780"/>
    </row>
    <row r="43" spans="2:12" ht="14.4" customHeight="1">
      <c r="B43" s="1684"/>
      <c r="C43" s="1781"/>
      <c r="D43" s="1782"/>
      <c r="E43" s="1782"/>
      <c r="F43" s="1782"/>
      <c r="G43" s="1782"/>
      <c r="H43" s="1782"/>
      <c r="I43" s="1782"/>
      <c r="J43" s="1782"/>
      <c r="K43" s="1782"/>
      <c r="L43" s="1783"/>
    </row>
    <row r="44" spans="2:12" ht="14.4" customHeight="1">
      <c r="B44" s="1684"/>
      <c r="C44" s="1781"/>
      <c r="D44" s="1782"/>
      <c r="E44" s="1782"/>
      <c r="F44" s="1782"/>
      <c r="G44" s="1782"/>
      <c r="H44" s="1782"/>
      <c r="I44" s="1782"/>
      <c r="J44" s="1782"/>
      <c r="K44" s="1782"/>
      <c r="L44" s="1783"/>
    </row>
    <row r="45" spans="2:12" ht="14.4" customHeight="1">
      <c r="B45" s="1684"/>
      <c r="C45" s="1784"/>
      <c r="D45" s="1785"/>
      <c r="E45" s="1785"/>
      <c r="F45" s="1785"/>
      <c r="G45" s="1785"/>
      <c r="H45" s="1785"/>
      <c r="I45" s="1785"/>
      <c r="J45" s="1785"/>
      <c r="K45" s="1785"/>
      <c r="L45" s="1786"/>
    </row>
    <row r="48" spans="2:12">
      <c r="C48" s="222"/>
      <c r="D48" s="222"/>
      <c r="E48" s="222"/>
      <c r="F48" s="222"/>
      <c r="G48" s="222"/>
      <c r="H48" s="222"/>
      <c r="I48" s="222"/>
      <c r="J48" s="222"/>
      <c r="K48" s="222"/>
      <c r="L48" s="222"/>
    </row>
    <row r="49" spans="3:12">
      <c r="C49" s="222"/>
      <c r="D49" s="222"/>
      <c r="E49" s="222"/>
      <c r="F49" s="222"/>
      <c r="G49" s="222"/>
      <c r="H49" s="222"/>
      <c r="I49" s="222"/>
      <c r="J49" s="222"/>
      <c r="K49" s="222"/>
      <c r="L49" s="222"/>
    </row>
    <row r="50" spans="3:12">
      <c r="C50" s="222"/>
      <c r="D50" s="222"/>
      <c r="E50" s="222"/>
      <c r="F50" s="222"/>
      <c r="G50" s="222"/>
      <c r="H50" s="222"/>
      <c r="I50" s="222"/>
      <c r="J50" s="222"/>
      <c r="K50" s="222"/>
      <c r="L50" s="222"/>
    </row>
    <row r="51" spans="3:12">
      <c r="C51" s="222"/>
      <c r="D51" s="222"/>
      <c r="E51" s="222"/>
      <c r="F51" s="222"/>
      <c r="G51" s="222"/>
      <c r="H51" s="222"/>
      <c r="I51" s="222"/>
      <c r="J51" s="222"/>
      <c r="K51" s="222"/>
      <c r="L51" s="222"/>
    </row>
  </sheetData>
  <dataConsolidate/>
  <mergeCells count="101">
    <mergeCell ref="B42:B45"/>
    <mergeCell ref="C42:L45"/>
    <mergeCell ref="G39:H39"/>
    <mergeCell ref="G40:H40"/>
    <mergeCell ref="C36:L36"/>
    <mergeCell ref="C37:L37"/>
    <mergeCell ref="B39:B40"/>
    <mergeCell ref="D40:E40"/>
    <mergeCell ref="K39:L39"/>
    <mergeCell ref="K40:L40"/>
    <mergeCell ref="D39:E39"/>
    <mergeCell ref="I39:J39"/>
    <mergeCell ref="I40:J40"/>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C34:E34"/>
    <mergeCell ref="F34:I34"/>
    <mergeCell ref="J34:L34"/>
    <mergeCell ref="C35:E35"/>
    <mergeCell ref="F35:I35"/>
    <mergeCell ref="J35:L35"/>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E12:F12"/>
    <mergeCell ref="G12:J12"/>
    <mergeCell ref="K12:L12"/>
    <mergeCell ref="B3:B4"/>
    <mergeCell ref="C3:F3"/>
    <mergeCell ref="I3:K3"/>
    <mergeCell ref="C4:F4"/>
    <mergeCell ref="I4:K4"/>
    <mergeCell ref="B2:C2"/>
    <mergeCell ref="D2:E2"/>
    <mergeCell ref="F2:H2"/>
    <mergeCell ref="J2:L2"/>
  </mergeCells>
  <phoneticPr fontId="7"/>
  <conditionalFormatting sqref="C6:G6">
    <cfRule type="expression" dxfId="15" priority="1">
      <formula>AND(ISBLANK($C$6))</formula>
    </cfRule>
  </conditionalFormatting>
  <hyperlinks>
    <hyperlink ref="N2" location="ケアマネ業務書類一覧!A1" display="ケアマネ業務書類一覧" xr:uid="{0FECA40E-A603-424D-95DD-5EE65078B9B8}"/>
    <hyperlink ref="N3" location="'アセスメント（No.1）'!A1" display="アセスメントシートNo.1に移動" xr:uid="{2207A6B6-CAEB-4FB1-897E-8F6C3DC91117}"/>
    <hyperlink ref="N4" location="'アセスメント（No.2）'!A1" display="アセスメントシートNo.２に移動" xr:uid="{1C8232C4-CDA2-48BE-8333-A8E1F09CD974}"/>
    <hyperlink ref="N5" location="'アセスメント（No.3）'!A1" display="アセスメントシートNo.３に移動" xr:uid="{D706B3CA-9389-4C25-BFE7-4341586DEAFF}"/>
  </hyperlinks>
  <pageMargins left="0.39370078740157483" right="0.39370078740157483" top="0.39370078740157483" bottom="0.19685039370078741"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BC6CF11-F15C-452D-BD20-3F9AEC47AE13}">
          <x14:formula1>
            <xm:f>'プルダウン（アセスメント）'!$E$3:$E$15</xm:f>
          </x14:formula1>
          <xm:sqref>E11:F12</xm:sqref>
        </x14:dataValidation>
        <x14:dataValidation type="list" allowBlank="1" showInputMessage="1" xr:uid="{D7537F7E-51B4-4C5D-98F0-0FE0C2FEDFC3}">
          <x14:formula1>
            <xm:f>'プルダウン（アセスメント）'!$C$50:$C$53</xm:f>
          </x14:formula1>
          <xm:sqref>K39:L40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tabColor theme="7" tint="0.59999389629810485"/>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20.21875" style="12" bestFit="1" customWidth="1"/>
    <col min="4" max="5" width="9" style="12" customWidth="1"/>
    <col min="6" max="6" width="1.5546875" style="12" customWidth="1"/>
    <col min="7" max="7" width="14.21875" style="12" customWidth="1"/>
    <col min="8" max="8" width="13" style="12" customWidth="1"/>
    <col min="9" max="9" width="6.88671875" style="12" customWidth="1"/>
    <col min="10" max="10" width="4.6640625" style="12" customWidth="1"/>
    <col min="11" max="11" width="6.3320312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666" t="s">
        <v>793</v>
      </c>
      <c r="C2" s="1666"/>
      <c r="D2" s="1667" t="s">
        <v>780</v>
      </c>
      <c r="E2" s="1667"/>
      <c r="F2" s="1763">
        <f>'アセスメント（No.1）'!S42</f>
        <v>0</v>
      </c>
      <c r="G2" s="1763"/>
      <c r="H2" s="1763"/>
      <c r="I2" s="223" t="s">
        <v>796</v>
      </c>
      <c r="J2" s="1669" t="s">
        <v>795</v>
      </c>
      <c r="K2" s="1669"/>
      <c r="L2" s="1669"/>
      <c r="N2" s="236" t="s">
        <v>826</v>
      </c>
    </row>
    <row r="3" spans="2:14" ht="16.2" customHeight="1">
      <c r="B3" s="1670" t="s">
        <v>663</v>
      </c>
      <c r="C3" s="1687" t="s">
        <v>44</v>
      </c>
      <c r="D3" s="1688"/>
      <c r="E3" s="1688"/>
      <c r="F3" s="1689"/>
      <c r="G3" s="220" t="s">
        <v>526</v>
      </c>
      <c r="H3" s="220" t="s">
        <v>527</v>
      </c>
      <c r="I3" s="1695" t="s">
        <v>700</v>
      </c>
      <c r="J3" s="1695"/>
      <c r="K3" s="1695"/>
      <c r="L3" s="220" t="s">
        <v>699</v>
      </c>
      <c r="N3" s="314" t="s">
        <v>1030</v>
      </c>
    </row>
    <row r="4" spans="2:14" ht="28.8" customHeight="1">
      <c r="B4" s="1671"/>
      <c r="C4" s="1690">
        <f>'アセスメント（No.1）'!Z4</f>
        <v>0</v>
      </c>
      <c r="D4" s="1691"/>
      <c r="E4" s="1691"/>
      <c r="F4" s="1692"/>
      <c r="G4" s="217">
        <f>'アセスメント（No.1）'!Z8</f>
        <v>0</v>
      </c>
      <c r="H4" s="221">
        <f>'アセスメント（No.1）'!AB8</f>
        <v>0</v>
      </c>
      <c r="I4" s="1672">
        <f>'アセスメント（No.1）'!Z9</f>
        <v>0</v>
      </c>
      <c r="J4" s="1673"/>
      <c r="K4" s="1674"/>
      <c r="L4" s="9">
        <f>'アセスメント（No.1）'!Z11</f>
        <v>0</v>
      </c>
      <c r="N4" s="314" t="s">
        <v>1031</v>
      </c>
    </row>
    <row r="5" spans="2:14" ht="15" customHeight="1">
      <c r="B5" s="208"/>
      <c r="C5" s="208"/>
      <c r="D5" s="208"/>
      <c r="E5" s="208"/>
      <c r="F5" s="208"/>
      <c r="G5" s="208"/>
      <c r="H5" s="209"/>
      <c r="I5" s="193"/>
      <c r="J5" s="193"/>
      <c r="K5" s="193"/>
      <c r="L5" s="193"/>
      <c r="N5" s="314" t="s">
        <v>1032</v>
      </c>
    </row>
    <row r="6" spans="2:14" ht="16.2" customHeight="1">
      <c r="B6" s="200" t="s">
        <v>134</v>
      </c>
      <c r="C6" s="1678" t="str">
        <f>'アセスメント（No.1）'!C8:I8</f>
        <v>自動表示</v>
      </c>
      <c r="D6" s="1678"/>
      <c r="E6" s="1678"/>
      <c r="F6" s="1678"/>
      <c r="G6" s="1678"/>
      <c r="H6" s="1679" t="s">
        <v>1</v>
      </c>
      <c r="I6" s="1680">
        <f>'アセスメント（No.1）'!R8</f>
        <v>0</v>
      </c>
      <c r="J6" s="1680"/>
      <c r="K6" s="1680"/>
      <c r="L6" s="219" t="s">
        <v>87</v>
      </c>
    </row>
    <row r="7" spans="2:14" ht="30" customHeight="1">
      <c r="B7" s="201" t="s">
        <v>3</v>
      </c>
      <c r="C7" s="1681">
        <f>'アセスメント（No.1）'!C9:I9</f>
        <v>0</v>
      </c>
      <c r="D7" s="1682"/>
      <c r="E7" s="1682"/>
      <c r="F7" s="1682"/>
      <c r="G7" s="1683"/>
      <c r="H7" s="1679"/>
      <c r="I7" s="1680"/>
      <c r="J7" s="1680"/>
      <c r="K7" s="1680"/>
      <c r="L7" s="212" t="str">
        <f ca="1">'アセスメント（No.1）'!V9</f>
        <v>自動計算</v>
      </c>
      <c r="M7" s="213"/>
    </row>
    <row r="8" spans="2:14" ht="30" customHeight="1">
      <c r="B8" s="202" t="s">
        <v>4</v>
      </c>
      <c r="C8" s="1685">
        <f>'アセスメント（No.1）'!C11:P11</f>
        <v>0</v>
      </c>
      <c r="D8" s="1686"/>
      <c r="E8" s="1686"/>
      <c r="F8" s="1686"/>
      <c r="G8" s="1686"/>
      <c r="H8" s="1715" t="s">
        <v>693</v>
      </c>
      <c r="I8" s="1707">
        <f>'アセスメント（No.1）'!C12</f>
        <v>0</v>
      </c>
      <c r="J8" s="1708"/>
      <c r="K8" s="1708"/>
      <c r="L8" s="1709"/>
    </row>
    <row r="9" spans="2:14" ht="17.399999999999999" customHeight="1">
      <c r="B9" s="202" t="s">
        <v>7</v>
      </c>
      <c r="C9" s="1713">
        <f>'アセスメント（No.1）'!C13:P13</f>
        <v>0</v>
      </c>
      <c r="D9" s="1714"/>
      <c r="E9" s="1714"/>
      <c r="F9" s="1714"/>
      <c r="G9" s="1714"/>
      <c r="H9" s="1716"/>
      <c r="I9" s="1710"/>
      <c r="J9" s="1711"/>
      <c r="K9" s="1711"/>
      <c r="L9" s="1712"/>
    </row>
    <row r="10" spans="2:14" ht="16.2" customHeight="1">
      <c r="B10" s="1675" t="s">
        <v>16</v>
      </c>
      <c r="C10" s="1675" t="s">
        <v>17</v>
      </c>
      <c r="D10" s="1675"/>
      <c r="E10" s="1787" t="s">
        <v>18</v>
      </c>
      <c r="F10" s="1788"/>
      <c r="G10" s="1675" t="s">
        <v>19</v>
      </c>
      <c r="H10" s="1675"/>
      <c r="I10" s="1675"/>
      <c r="J10" s="1675"/>
      <c r="K10" s="1675" t="s">
        <v>6</v>
      </c>
      <c r="L10" s="1675"/>
    </row>
    <row r="11" spans="2:14" ht="21.75" customHeight="1">
      <c r="B11" s="1675"/>
      <c r="C11" s="1676">
        <f>'アセスメント（No.1）'!D15</f>
        <v>0</v>
      </c>
      <c r="D11" s="1676"/>
      <c r="E11" s="1672">
        <f>'アセスメント（No.1）'!G15</f>
        <v>0</v>
      </c>
      <c r="F11" s="1674"/>
      <c r="G11" s="1676">
        <f>'アセスメント（No.1）'!I19</f>
        <v>0</v>
      </c>
      <c r="H11" s="1676"/>
      <c r="I11" s="1676"/>
      <c r="J11" s="1676"/>
      <c r="K11" s="1677">
        <f>'アセスメント（No.1）'!T19</f>
        <v>0</v>
      </c>
      <c r="L11" s="1677"/>
    </row>
    <row r="12" spans="2:14" ht="21.75" customHeight="1">
      <c r="B12" s="1675"/>
      <c r="C12" s="1677">
        <f>'アセスメント（No.1）'!C20</f>
        <v>0</v>
      </c>
      <c r="D12" s="1677"/>
      <c r="E12" s="1672">
        <f>'アセスメント（No.1）'!G20</f>
        <v>0</v>
      </c>
      <c r="F12" s="1674"/>
      <c r="G12" s="1676">
        <f>'アセスメント（No.1）'!I20</f>
        <v>0</v>
      </c>
      <c r="H12" s="1676"/>
      <c r="I12" s="1676"/>
      <c r="J12" s="1676"/>
      <c r="K12" s="1677">
        <f>'アセスメント（No.1）'!T20</f>
        <v>0</v>
      </c>
      <c r="L12" s="1677"/>
    </row>
    <row r="13" spans="2:14" ht="15" customHeight="1">
      <c r="B13" s="668"/>
      <c r="C13" s="668"/>
      <c r="D13" s="668"/>
      <c r="E13" s="668"/>
      <c r="F13" s="668"/>
      <c r="G13" s="668"/>
      <c r="H13" s="668"/>
      <c r="I13" s="668"/>
      <c r="J13" s="668"/>
      <c r="K13" s="668"/>
      <c r="L13" s="668"/>
    </row>
    <row r="14" spans="2:14" ht="16.2" customHeight="1">
      <c r="B14" s="1684" t="s">
        <v>698</v>
      </c>
      <c r="C14" s="203" t="s">
        <v>28</v>
      </c>
      <c r="D14" s="1734" t="s">
        <v>696</v>
      </c>
      <c r="E14" s="1734"/>
      <c r="F14" s="1734"/>
      <c r="G14" s="312" t="s">
        <v>697</v>
      </c>
      <c r="H14" s="1734" t="s">
        <v>695</v>
      </c>
      <c r="I14" s="1734"/>
      <c r="J14" s="1734"/>
      <c r="K14" s="1734"/>
      <c r="L14" s="1734"/>
    </row>
    <row r="15" spans="2:14" ht="30" customHeight="1">
      <c r="B15" s="1684"/>
      <c r="C15" s="214">
        <f>'アセスメント（No.1）'!O29</f>
        <v>0</v>
      </c>
      <c r="D15" s="757">
        <f>'アセスメント（No.1）'!E30</f>
        <v>0</v>
      </c>
      <c r="E15" s="757"/>
      <c r="F15" s="757"/>
      <c r="G15" s="218">
        <f>'アセスメント（No.1）'!E29</f>
        <v>0</v>
      </c>
      <c r="H15" s="1735" t="str">
        <f>'アセスメント（No.1）'!O30</f>
        <v>令和　年　月　日</v>
      </c>
      <c r="I15" s="1736"/>
      <c r="J15" s="194" t="s">
        <v>89</v>
      </c>
      <c r="K15" s="1704" t="str">
        <f>'アセスメント（No.1）'!T30</f>
        <v>令和 年 月日</v>
      </c>
      <c r="L15" s="1705"/>
    </row>
    <row r="16" spans="2:14" ht="16.2" customHeight="1">
      <c r="B16" s="1731" t="s">
        <v>60</v>
      </c>
      <c r="C16" s="204" t="s">
        <v>150</v>
      </c>
      <c r="D16" s="1723" t="s">
        <v>153</v>
      </c>
      <c r="E16" s="1723"/>
      <c r="F16" s="1723"/>
      <c r="G16" s="205" t="s">
        <v>720</v>
      </c>
      <c r="H16" s="1724" t="s">
        <v>117</v>
      </c>
      <c r="I16" s="1725"/>
      <c r="J16" s="1706" t="s">
        <v>154</v>
      </c>
      <c r="K16" s="1706"/>
      <c r="L16" s="1706"/>
    </row>
    <row r="17" spans="2:12" ht="15" customHeight="1">
      <c r="B17" s="1732"/>
      <c r="C17" s="1696">
        <f>'アセスメント（No.1）'!C32:W32</f>
        <v>0</v>
      </c>
      <c r="D17" s="1717">
        <f>'アセスメント（No.1）'!C35</f>
        <v>0</v>
      </c>
      <c r="E17" s="1718"/>
      <c r="F17" s="1719"/>
      <c r="G17" s="1698">
        <f>'アセスメント（No.1）'!E33</f>
        <v>0</v>
      </c>
      <c r="H17" s="1700">
        <f>'アセスメント（No.1）'!M33</f>
        <v>0</v>
      </c>
      <c r="I17" s="1701"/>
      <c r="J17" s="1717">
        <f>'アセスメント（No.1）'!U33</f>
        <v>0</v>
      </c>
      <c r="K17" s="1718"/>
      <c r="L17" s="1719"/>
    </row>
    <row r="18" spans="2:12" ht="15" customHeight="1">
      <c r="B18" s="1733"/>
      <c r="C18" s="1697"/>
      <c r="D18" s="1720"/>
      <c r="E18" s="1721"/>
      <c r="F18" s="1722"/>
      <c r="G18" s="1699"/>
      <c r="H18" s="1702"/>
      <c r="I18" s="1703"/>
      <c r="J18" s="1720"/>
      <c r="K18" s="1721"/>
      <c r="L18" s="1722"/>
    </row>
    <row r="19" spans="2:12" ht="15" customHeight="1">
      <c r="B19" s="668"/>
      <c r="C19" s="668"/>
      <c r="D19" s="668"/>
      <c r="E19" s="668"/>
      <c r="F19" s="668"/>
      <c r="G19" s="668"/>
      <c r="H19" s="668"/>
      <c r="I19" s="668"/>
      <c r="J19" s="668"/>
      <c r="K19" s="668"/>
      <c r="L19" s="668"/>
    </row>
    <row r="20" spans="2:12" ht="16.2" customHeight="1">
      <c r="B20" s="1731" t="s">
        <v>694</v>
      </c>
      <c r="C20" s="1693" t="s">
        <v>702</v>
      </c>
      <c r="D20" s="1684"/>
      <c r="E20" s="1684"/>
      <c r="F20" s="1726" t="s">
        <v>49</v>
      </c>
      <c r="G20" s="1727"/>
      <c r="H20" s="1727"/>
      <c r="I20" s="1728"/>
      <c r="J20" s="1684" t="s">
        <v>95</v>
      </c>
      <c r="K20" s="1684"/>
      <c r="L20" s="1684"/>
    </row>
    <row r="21" spans="2:12" ht="39" customHeight="1">
      <c r="B21" s="1732"/>
      <c r="C21" s="1694">
        <f>'アセスメント（No.1）'!C21:F21</f>
        <v>0</v>
      </c>
      <c r="D21" s="757"/>
      <c r="E21" s="757"/>
      <c r="F21" s="1729">
        <f>'アセスメント（No.1）'!I21</f>
        <v>0</v>
      </c>
      <c r="G21" s="1730"/>
      <c r="H21" s="1730"/>
      <c r="I21" s="1694"/>
      <c r="J21" s="757">
        <f>'アセスメント（No.1）'!T21</f>
        <v>0</v>
      </c>
      <c r="K21" s="757"/>
      <c r="L21" s="757"/>
    </row>
    <row r="22" spans="2:12" ht="16.2" customHeight="1">
      <c r="B22" s="1732"/>
      <c r="C22" s="1693" t="s">
        <v>705</v>
      </c>
      <c r="D22" s="1684"/>
      <c r="E22" s="1684"/>
      <c r="F22" s="1723" t="s">
        <v>706</v>
      </c>
      <c r="G22" s="1723"/>
      <c r="H22" s="1723"/>
      <c r="I22" s="1723"/>
      <c r="J22" s="1684" t="s">
        <v>703</v>
      </c>
      <c r="K22" s="1684"/>
      <c r="L22" s="1684"/>
    </row>
    <row r="23" spans="2:12" ht="13.95" customHeight="1">
      <c r="B23" s="1732"/>
      <c r="C23" s="1694">
        <f>'アセスメント（No.2）'!C5</f>
        <v>0</v>
      </c>
      <c r="D23" s="757"/>
      <c r="E23" s="1729"/>
      <c r="F23" s="1757">
        <f>'アセスメント（No.2）'!C17</f>
        <v>0</v>
      </c>
      <c r="G23" s="1757"/>
      <c r="H23" s="1757"/>
      <c r="I23" s="1757"/>
      <c r="J23" s="1696">
        <f>'アセスメント（No.2）'!K16</f>
        <v>0</v>
      </c>
      <c r="K23" s="1696"/>
      <c r="L23" s="1696"/>
    </row>
    <row r="24" spans="2:12" ht="13.95" customHeight="1">
      <c r="B24" s="1732"/>
      <c r="C24" s="1694">
        <f>'アセスメント（No.2）'!C7</f>
        <v>0</v>
      </c>
      <c r="D24" s="757"/>
      <c r="E24" s="1729"/>
      <c r="F24" s="1758"/>
      <c r="G24" s="1758"/>
      <c r="H24" s="1758"/>
      <c r="I24" s="1758"/>
      <c r="J24" s="1760"/>
      <c r="K24" s="1760"/>
      <c r="L24" s="1760"/>
    </row>
    <row r="25" spans="2:12" ht="13.95" customHeight="1">
      <c r="B25" s="1733"/>
      <c r="C25" s="1694">
        <f>'アセスメント（No.2）'!C9</f>
        <v>0</v>
      </c>
      <c r="D25" s="757"/>
      <c r="E25" s="1729"/>
      <c r="F25" s="1759"/>
      <c r="G25" s="1759"/>
      <c r="H25" s="1759"/>
      <c r="I25" s="1759"/>
      <c r="J25" s="1697"/>
      <c r="K25" s="1697"/>
      <c r="L25" s="1697"/>
    </row>
    <row r="26" spans="2:12" ht="15" customHeight="1">
      <c r="B26" s="195"/>
      <c r="C26" s="195"/>
      <c r="D26" s="198"/>
      <c r="E26" s="198"/>
      <c r="F26" s="195"/>
      <c r="G26" s="206"/>
      <c r="H26" s="199"/>
      <c r="I26" s="199"/>
      <c r="J26" s="207"/>
      <c r="K26" s="199"/>
      <c r="L26" s="199"/>
    </row>
    <row r="27" spans="2:12" ht="16.2" customHeight="1">
      <c r="B27" s="1684" t="s">
        <v>707</v>
      </c>
      <c r="C27" s="204" t="s">
        <v>721</v>
      </c>
      <c r="D27" s="1752" t="s">
        <v>98</v>
      </c>
      <c r="E27" s="1693"/>
      <c r="F27" s="1726" t="s">
        <v>102</v>
      </c>
      <c r="G27" s="1727"/>
      <c r="H27" s="1727"/>
      <c r="I27" s="1728"/>
      <c r="J27" s="1684" t="s">
        <v>101</v>
      </c>
      <c r="K27" s="1684"/>
      <c r="L27" s="1684"/>
    </row>
    <row r="28" spans="2:12" ht="39" customHeight="1">
      <c r="B28" s="1684"/>
      <c r="C28" s="215">
        <f>'アセスメント（No.2）'!K24</f>
        <v>0</v>
      </c>
      <c r="D28" s="1761">
        <f>'アセスメント（No.2）'!E25</f>
        <v>0</v>
      </c>
      <c r="E28" s="1762"/>
      <c r="F28" s="1729">
        <f>'アセスメント（No.2）'!C33</f>
        <v>0</v>
      </c>
      <c r="G28" s="1730"/>
      <c r="H28" s="1730"/>
      <c r="I28" s="1694"/>
      <c r="J28" s="757">
        <f>'アセスメント（No.2）'!I33</f>
        <v>0</v>
      </c>
      <c r="K28" s="757"/>
      <c r="L28" s="757"/>
    </row>
    <row r="29" spans="2:12" ht="16.2" customHeight="1">
      <c r="B29" s="1684"/>
      <c r="C29" s="204" t="s">
        <v>550</v>
      </c>
      <c r="D29" s="1752" t="s">
        <v>551</v>
      </c>
      <c r="E29" s="1693"/>
      <c r="F29" s="1726" t="s">
        <v>108</v>
      </c>
      <c r="G29" s="1727"/>
      <c r="H29" s="1727"/>
      <c r="I29" s="1728"/>
      <c r="J29" s="1684" t="s">
        <v>110</v>
      </c>
      <c r="K29" s="1684"/>
      <c r="L29" s="1684"/>
    </row>
    <row r="30" spans="2:12" ht="39" customHeight="1">
      <c r="B30" s="1684"/>
      <c r="C30" s="215">
        <f>'アセスメント（No.2）'!C29</f>
        <v>0</v>
      </c>
      <c r="D30" s="1761">
        <f>'アセスメント（No.2）'!C30</f>
        <v>0</v>
      </c>
      <c r="E30" s="1762"/>
      <c r="F30" s="1729">
        <f>'アセスメント（No.2）'!C43</f>
        <v>0</v>
      </c>
      <c r="G30" s="1730"/>
      <c r="H30" s="1730"/>
      <c r="I30" s="1694"/>
      <c r="J30" s="757">
        <f>'アセスメント（No.2）'!E43</f>
        <v>0</v>
      </c>
      <c r="K30" s="757"/>
      <c r="L30" s="757"/>
    </row>
    <row r="31" spans="2:12" ht="15" customHeight="1">
      <c r="B31" s="13"/>
      <c r="C31" s="13"/>
      <c r="D31" s="14"/>
      <c r="E31" s="15"/>
      <c r="F31" s="15"/>
      <c r="G31" s="15"/>
      <c r="H31" s="15"/>
      <c r="I31" s="16"/>
      <c r="J31" s="16"/>
      <c r="K31" s="17"/>
      <c r="L31" s="16"/>
    </row>
    <row r="32" spans="2:12" ht="16.2" customHeight="1">
      <c r="B32" s="1749" t="s">
        <v>827</v>
      </c>
      <c r="C32" s="1693" t="s">
        <v>1015</v>
      </c>
      <c r="D32" s="1684"/>
      <c r="E32" s="1684"/>
      <c r="F32" s="1726" t="s">
        <v>723</v>
      </c>
      <c r="G32" s="1727"/>
      <c r="H32" s="1727"/>
      <c r="I32" s="1728"/>
      <c r="J32" s="1684" t="s">
        <v>72</v>
      </c>
      <c r="K32" s="1684"/>
      <c r="L32" s="1684"/>
    </row>
    <row r="33" spans="2:12" ht="39" customHeight="1">
      <c r="B33" s="1750"/>
      <c r="C33" s="1765">
        <f>'アセスメント（No.3）'!C12</f>
        <v>0</v>
      </c>
      <c r="D33" s="1766"/>
      <c r="E33" s="1766"/>
      <c r="F33" s="1767">
        <f>'アセスメント（No.3）'!E12</f>
        <v>0</v>
      </c>
      <c r="G33" s="1769"/>
      <c r="H33" s="1769"/>
      <c r="I33" s="1765"/>
      <c r="J33" s="1766">
        <f>'アセスメント（No.3）'!K12</f>
        <v>0</v>
      </c>
      <c r="K33" s="1766"/>
      <c r="L33" s="1766"/>
    </row>
    <row r="34" spans="2:12" ht="16.2" customHeight="1">
      <c r="B34" s="1750"/>
      <c r="C34" s="1770" t="s">
        <v>217</v>
      </c>
      <c r="D34" s="1771"/>
      <c r="E34" s="1771"/>
      <c r="F34" s="1772" t="s">
        <v>939</v>
      </c>
      <c r="G34" s="1773"/>
      <c r="H34" s="1773"/>
      <c r="I34" s="1774"/>
      <c r="J34" s="1771" t="s">
        <v>1027</v>
      </c>
      <c r="K34" s="1771"/>
      <c r="L34" s="1771"/>
    </row>
    <row r="35" spans="2:12" ht="39" customHeight="1">
      <c r="B35" s="1750"/>
      <c r="C35" s="1765">
        <f>'アセスメント（No.3）'!C16</f>
        <v>0</v>
      </c>
      <c r="D35" s="1766"/>
      <c r="E35" s="1766"/>
      <c r="F35" s="1767">
        <f>'アセスメント（No.3）'!D17</f>
        <v>0</v>
      </c>
      <c r="G35" s="1769"/>
      <c r="H35" s="1769"/>
      <c r="I35" s="1765"/>
      <c r="J35" s="1766">
        <f>'アセスメント（No.3）'!F17</f>
        <v>0</v>
      </c>
      <c r="K35" s="1766"/>
      <c r="L35" s="1766"/>
    </row>
    <row r="36" spans="2:12" ht="16.8" customHeight="1">
      <c r="B36" s="1750"/>
      <c r="C36" s="1752" t="s">
        <v>724</v>
      </c>
      <c r="D36" s="1753"/>
      <c r="E36" s="1753"/>
      <c r="F36" s="1753"/>
      <c r="G36" s="1753"/>
      <c r="H36" s="1753"/>
      <c r="I36" s="1753"/>
      <c r="J36" s="1753"/>
      <c r="K36" s="1753"/>
      <c r="L36" s="1693"/>
    </row>
    <row r="37" spans="2:12" ht="39" customHeight="1">
      <c r="B37" s="1751"/>
      <c r="C37" s="1754">
        <f>'アセスメント（No.3）'!C24:L24</f>
        <v>0</v>
      </c>
      <c r="D37" s="1755"/>
      <c r="E37" s="1755"/>
      <c r="F37" s="1755"/>
      <c r="G37" s="1755"/>
      <c r="H37" s="1755"/>
      <c r="I37" s="1755"/>
      <c r="J37" s="1755"/>
      <c r="K37" s="1755"/>
      <c r="L37" s="1756"/>
    </row>
    <row r="38" spans="2:12" ht="15" customHeight="1"/>
    <row r="39" spans="2:12" ht="16.5" customHeight="1">
      <c r="B39" s="1749" t="s">
        <v>708</v>
      </c>
      <c r="C39" s="1731" t="s">
        <v>759</v>
      </c>
      <c r="D39" s="705"/>
      <c r="E39" s="705"/>
      <c r="F39" s="787"/>
      <c r="G39" s="788"/>
      <c r="H39" s="705"/>
      <c r="I39" s="705"/>
      <c r="J39" s="705"/>
      <c r="K39" s="705"/>
      <c r="L39" s="705"/>
    </row>
    <row r="40" spans="2:12" ht="16.5" customHeight="1">
      <c r="B40" s="1750"/>
      <c r="C40" s="1732"/>
      <c r="D40" s="705"/>
      <c r="E40" s="705"/>
      <c r="F40" s="787"/>
      <c r="G40" s="788"/>
      <c r="H40" s="705"/>
      <c r="I40" s="705"/>
      <c r="J40" s="705"/>
      <c r="K40" s="705"/>
      <c r="L40" s="705"/>
    </row>
    <row r="41" spans="2:12" ht="16.5" customHeight="1">
      <c r="B41" s="1750"/>
      <c r="C41" s="204" t="s">
        <v>760</v>
      </c>
      <c r="D41" s="705"/>
      <c r="E41" s="705"/>
      <c r="F41" s="787"/>
      <c r="G41" s="788"/>
      <c r="H41" s="705"/>
      <c r="I41" s="705"/>
      <c r="J41" s="705"/>
      <c r="K41" s="705"/>
      <c r="L41" s="705"/>
    </row>
    <row r="42" spans="2:12" ht="14.4">
      <c r="B42" s="1751"/>
      <c r="C42" s="204" t="s">
        <v>761</v>
      </c>
      <c r="D42" s="787"/>
      <c r="E42" s="795"/>
      <c r="F42" s="795"/>
      <c r="G42" s="795"/>
      <c r="H42" s="795"/>
      <c r="I42" s="795"/>
      <c r="J42" s="795"/>
      <c r="K42" s="795"/>
      <c r="L42" s="788"/>
    </row>
    <row r="44" spans="2:12" ht="14.4" customHeight="1">
      <c r="B44" s="1746" t="s">
        <v>725</v>
      </c>
      <c r="C44" s="1778"/>
      <c r="D44" s="1779"/>
      <c r="E44" s="1779"/>
      <c r="F44" s="1779"/>
      <c r="G44" s="1779"/>
      <c r="H44" s="1779"/>
      <c r="I44" s="1779"/>
      <c r="J44" s="1779"/>
      <c r="K44" s="1779"/>
      <c r="L44" s="1780"/>
    </row>
    <row r="45" spans="2:12" ht="14.4" customHeight="1">
      <c r="B45" s="1684"/>
      <c r="C45" s="1781"/>
      <c r="D45" s="1782"/>
      <c r="E45" s="1782"/>
      <c r="F45" s="1782"/>
      <c r="G45" s="1782"/>
      <c r="H45" s="1782"/>
      <c r="I45" s="1782"/>
      <c r="J45" s="1782"/>
      <c r="K45" s="1782"/>
      <c r="L45" s="1783"/>
    </row>
    <row r="46" spans="2:12" ht="14.4" customHeight="1">
      <c r="B46" s="1684"/>
      <c r="C46" s="1781"/>
      <c r="D46" s="1782"/>
      <c r="E46" s="1782"/>
      <c r="F46" s="1782"/>
      <c r="G46" s="1782"/>
      <c r="H46" s="1782"/>
      <c r="I46" s="1782"/>
      <c r="J46" s="1782"/>
      <c r="K46" s="1782"/>
      <c r="L46" s="1783"/>
    </row>
    <row r="47" spans="2:12" ht="14.4" customHeight="1">
      <c r="B47" s="1684"/>
      <c r="C47" s="1784"/>
      <c r="D47" s="1785"/>
      <c r="E47" s="1785"/>
      <c r="F47" s="1785"/>
      <c r="G47" s="1785"/>
      <c r="H47" s="1785"/>
      <c r="I47" s="1785"/>
      <c r="J47" s="1785"/>
      <c r="K47" s="1785"/>
      <c r="L47" s="1786"/>
    </row>
    <row r="48" spans="2:12">
      <c r="C48" s="222"/>
      <c r="D48" s="222"/>
      <c r="E48" s="222"/>
      <c r="F48" s="222"/>
      <c r="G48" s="222"/>
      <c r="H48" s="222"/>
      <c r="I48" s="222"/>
      <c r="J48" s="222"/>
      <c r="K48" s="222"/>
      <c r="L48" s="222"/>
    </row>
    <row r="49" spans="3:12">
      <c r="C49" s="222"/>
      <c r="D49" s="222"/>
      <c r="E49" s="222"/>
      <c r="F49" s="222"/>
      <c r="G49" s="222"/>
      <c r="H49" s="222"/>
      <c r="I49" s="222"/>
      <c r="J49" s="222"/>
      <c r="K49" s="222"/>
      <c r="L49" s="222"/>
    </row>
    <row r="50" spans="3:12">
      <c r="C50" s="222"/>
      <c r="D50" s="222"/>
      <c r="E50" s="222"/>
      <c r="F50" s="222"/>
      <c r="G50" s="222"/>
      <c r="H50" s="222"/>
      <c r="I50" s="222"/>
      <c r="J50" s="222"/>
      <c r="K50" s="222"/>
      <c r="L50" s="222"/>
    </row>
    <row r="51" spans="3:12">
      <c r="C51" s="222"/>
      <c r="D51" s="222"/>
      <c r="E51" s="222"/>
      <c r="F51" s="222"/>
      <c r="G51" s="222"/>
      <c r="H51" s="222"/>
      <c r="I51" s="222"/>
      <c r="J51" s="222"/>
      <c r="K51" s="222"/>
      <c r="L51" s="222"/>
    </row>
  </sheetData>
  <dataConsolidate/>
  <mergeCells count="107">
    <mergeCell ref="B27:B30"/>
    <mergeCell ref="B44:B47"/>
    <mergeCell ref="D39:E39"/>
    <mergeCell ref="F39:G39"/>
    <mergeCell ref="F41:G41"/>
    <mergeCell ref="C39:C40"/>
    <mergeCell ref="D41:E41"/>
    <mergeCell ref="H41:I41"/>
    <mergeCell ref="C44:L47"/>
    <mergeCell ref="J41:L41"/>
    <mergeCell ref="B39:B42"/>
    <mergeCell ref="H39:I39"/>
    <mergeCell ref="J39:L39"/>
    <mergeCell ref="D40:E40"/>
    <mergeCell ref="H40:I40"/>
    <mergeCell ref="J40:L40"/>
    <mergeCell ref="D29:E29"/>
    <mergeCell ref="F29:I29"/>
    <mergeCell ref="J29:L29"/>
    <mergeCell ref="D42:L42"/>
    <mergeCell ref="F40:G40"/>
    <mergeCell ref="D30:E30"/>
    <mergeCell ref="F30:I30"/>
    <mergeCell ref="J30:L30"/>
    <mergeCell ref="C36:L36"/>
    <mergeCell ref="C37:L37"/>
    <mergeCell ref="C34:E34"/>
    <mergeCell ref="F34:I34"/>
    <mergeCell ref="J34:L34"/>
    <mergeCell ref="C35:E35"/>
    <mergeCell ref="F35:I35"/>
    <mergeCell ref="J35:L35"/>
    <mergeCell ref="B32:B37"/>
    <mergeCell ref="J32:L32"/>
    <mergeCell ref="C33:E33"/>
    <mergeCell ref="F33:I33"/>
    <mergeCell ref="J33:L33"/>
    <mergeCell ref="D27:E27"/>
    <mergeCell ref="F27:I27"/>
    <mergeCell ref="J27:L27"/>
    <mergeCell ref="D28:E28"/>
    <mergeCell ref="F28:I28"/>
    <mergeCell ref="J28:L28"/>
    <mergeCell ref="C32:E32"/>
    <mergeCell ref="F32:I32"/>
    <mergeCell ref="B19:L19"/>
    <mergeCell ref="B20:B25"/>
    <mergeCell ref="C20:E20"/>
    <mergeCell ref="F20:I20"/>
    <mergeCell ref="J20:L20"/>
    <mergeCell ref="C21:E21"/>
    <mergeCell ref="F21:I21"/>
    <mergeCell ref="J21:L21"/>
    <mergeCell ref="C22:E22"/>
    <mergeCell ref="F22:I22"/>
    <mergeCell ref="J22:L22"/>
    <mergeCell ref="C23:E23"/>
    <mergeCell ref="F23:I25"/>
    <mergeCell ref="J23:L25"/>
    <mergeCell ref="C24:E24"/>
    <mergeCell ref="C25:E25"/>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4" priority="1">
      <formula>AND(ISBLANK($C$6))</formula>
    </cfRule>
  </conditionalFormatting>
  <hyperlinks>
    <hyperlink ref="N2" location="ケアマネ業務書類一覧!A1" display="ケアマネ業務書類一覧" xr:uid="{A5EF6800-20D7-4115-B570-1702C3D309AC}"/>
    <hyperlink ref="N3" location="'アセスメント（No.1）'!A1" display="アセスメントシートNo.1に移動" xr:uid="{025A2CA5-6001-440B-A7D0-E4473FBB613F}"/>
    <hyperlink ref="N4" location="'アセスメント（No.2）'!A1" display="アセスメントシートNo.２に移動" xr:uid="{0C87BDD0-7F55-4B15-9FE8-05728F01F0E0}"/>
    <hyperlink ref="N5" location="'アセスメント（No.3）'!A1" display="アセスメントシートNo.３に移動" xr:uid="{F3FCC821-C273-4F65-9F19-E64AFDA1C46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xr:uid="{F432FDB9-577D-4380-8383-C9016B62B8CD}">
          <x14:formula1>
            <xm:f>'プルダウン（アセスメント）'!$E$3:$E$15</xm:f>
          </x14:formula1>
          <xm:sqref>E11:F12</xm:sqref>
        </x14:dataValidation>
        <x14:dataValidation type="list" allowBlank="1" showInputMessage="1" xr:uid="{A328C207-40DF-4F9E-AE27-E7AE91CCFC12}">
          <x14:formula1>
            <xm:f>'プルダウン（アセスメント）'!$D$50:$D$61</xm:f>
          </x14:formula1>
          <xm:sqref>D39:L40</xm:sqref>
        </x14:dataValidation>
        <x14:dataValidation type="list" allowBlank="1" showInputMessage="1" xr:uid="{3054D088-B1EE-4E34-9BE2-C4DA4871D8A0}">
          <x14:formula1>
            <xm:f>'プルダウン（アセスメント）'!$E$50:$E$55</xm:f>
          </x14:formula1>
          <xm:sqref>D41:L41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tabColor theme="9" tint="0.39997558519241921"/>
    <pageSetUpPr fitToPage="1"/>
  </sheetPr>
  <dimension ref="A1:AZ31"/>
  <sheetViews>
    <sheetView showGridLines="0" view="pageBreakPreview" zoomScaleNormal="100" zoomScaleSheetLayoutView="100" workbookViewId="0"/>
  </sheetViews>
  <sheetFormatPr defaultColWidth="9" defaultRowHeight="15" customHeight="1"/>
  <cols>
    <col min="1" max="1" width="3" style="333" customWidth="1"/>
    <col min="2" max="4" width="3.21875" style="333" customWidth="1"/>
    <col min="5" max="9" width="4.21875" style="333" customWidth="1"/>
    <col min="10" max="11" width="2.77734375" style="333" customWidth="1"/>
    <col min="12" max="12" width="3.44140625" style="333" customWidth="1"/>
    <col min="13" max="13" width="2.77734375" style="333" customWidth="1"/>
    <col min="14" max="15" width="3.44140625" style="333" customWidth="1"/>
    <col min="16" max="16" width="4.44140625" style="333" customWidth="1"/>
    <col min="17" max="23" width="2.77734375" style="333" customWidth="1"/>
    <col min="24" max="27" width="3.21875" style="333" customWidth="1"/>
    <col min="28" max="28" width="2.21875" style="333" customWidth="1"/>
    <col min="29" max="29" width="3" style="333" customWidth="1"/>
    <col min="30" max="30" width="3.77734375" style="333" customWidth="1"/>
    <col min="31" max="32" width="4.77734375" style="333" customWidth="1"/>
    <col min="33" max="33" width="6.33203125" style="333" customWidth="1"/>
    <col min="34" max="34" width="4" style="333" customWidth="1"/>
    <col min="35" max="35" width="3" style="333" customWidth="1"/>
    <col min="36" max="36" width="2.21875" style="333" customWidth="1"/>
    <col min="37" max="37" width="3" style="333" customWidth="1"/>
    <col min="38" max="38" width="2.21875" style="333" customWidth="1"/>
    <col min="39" max="39" width="3" style="333" customWidth="1"/>
    <col min="40" max="40" width="2.21875" style="333" customWidth="1"/>
    <col min="41" max="43" width="3.44140625" style="333" customWidth="1"/>
    <col min="44" max="44" width="3" style="333" customWidth="1"/>
    <col min="45" max="45" width="2.21875" style="333" customWidth="1"/>
    <col min="46" max="46" width="3" style="333" customWidth="1"/>
    <col min="47" max="47" width="2.21875" style="333" customWidth="1"/>
    <col min="48" max="48" width="3" style="333" customWidth="1"/>
    <col min="49" max="49" width="2.21875" style="333" customWidth="1"/>
    <col min="50" max="50" width="3.33203125" style="333" customWidth="1"/>
    <col min="51" max="51" width="38.109375" style="333" customWidth="1"/>
    <col min="52" max="16384" width="9" style="333"/>
  </cols>
  <sheetData>
    <row r="1" spans="1:52" ht="15" customHeight="1">
      <c r="A1" s="339" t="s">
        <v>1138</v>
      </c>
    </row>
    <row r="2" spans="1:52" ht="18" customHeight="1">
      <c r="A2" s="335" t="s">
        <v>1137</v>
      </c>
      <c r="AY2" s="236" t="s">
        <v>826</v>
      </c>
    </row>
    <row r="3" spans="1:52" ht="34.5" customHeight="1">
      <c r="A3" s="1835" t="s">
        <v>817</v>
      </c>
      <c r="B3" s="1812" t="s">
        <v>1136</v>
      </c>
      <c r="C3" s="1813"/>
      <c r="D3" s="1814"/>
      <c r="E3" s="1818">
        <f>'アセスメント（No.1）'!E29</f>
        <v>0</v>
      </c>
      <c r="F3" s="1818"/>
      <c r="G3" s="1818"/>
      <c r="H3" s="1818"/>
      <c r="I3" s="1818"/>
      <c r="J3" s="1815" t="s">
        <v>87</v>
      </c>
      <c r="K3" s="1814"/>
      <c r="L3" s="1822" t="str">
        <f ca="1">'アセスメント（No.1）'!V9</f>
        <v>自動計算</v>
      </c>
      <c r="M3" s="1819"/>
      <c r="N3" s="1833" t="s">
        <v>1135</v>
      </c>
      <c r="O3" s="1834"/>
      <c r="P3" s="1823">
        <f>'アセスメント（No.1）'!R8</f>
        <v>0</v>
      </c>
      <c r="Q3" s="1824"/>
      <c r="R3" s="1824"/>
      <c r="S3" s="1824"/>
      <c r="T3" s="1824"/>
      <c r="U3" s="1825"/>
      <c r="V3" s="1832" t="s">
        <v>86</v>
      </c>
      <c r="W3" s="1831"/>
      <c r="X3" s="1826">
        <f>'アセスメント（No.1）'!J9</f>
        <v>0</v>
      </c>
      <c r="Y3" s="1827"/>
      <c r="Z3" s="1827"/>
      <c r="AA3" s="1828"/>
      <c r="AC3" s="1816" t="s">
        <v>1134</v>
      </c>
      <c r="AD3" s="1815" t="s">
        <v>1133</v>
      </c>
      <c r="AE3" s="1813"/>
      <c r="AF3" s="1813"/>
      <c r="AG3" s="1814"/>
      <c r="AH3" s="338" t="s">
        <v>1156</v>
      </c>
      <c r="AI3" s="337"/>
      <c r="AJ3" s="337" t="s">
        <v>1131</v>
      </c>
      <c r="AK3" s="337"/>
      <c r="AL3" s="337" t="s">
        <v>1130</v>
      </c>
      <c r="AM3" s="337"/>
      <c r="AN3" s="336" t="s">
        <v>1129</v>
      </c>
      <c r="AO3" s="1815" t="s">
        <v>1132</v>
      </c>
      <c r="AP3" s="1814"/>
      <c r="AQ3" s="337" t="s">
        <v>1156</v>
      </c>
      <c r="AR3" s="337"/>
      <c r="AS3" s="337" t="s">
        <v>1131</v>
      </c>
      <c r="AT3" s="337"/>
      <c r="AU3" s="337" t="s">
        <v>1130</v>
      </c>
      <c r="AV3" s="337"/>
      <c r="AW3" s="336" t="s">
        <v>1129</v>
      </c>
      <c r="AY3" s="314" t="s">
        <v>1030</v>
      </c>
    </row>
    <row r="4" spans="1:52" ht="24" customHeight="1">
      <c r="A4" s="1835"/>
      <c r="B4" s="1812" t="s">
        <v>1128</v>
      </c>
      <c r="C4" s="1813"/>
      <c r="D4" s="1814"/>
      <c r="E4" s="1818">
        <f>'アセスメント（No.1）'!C9</f>
        <v>0</v>
      </c>
      <c r="F4" s="1818"/>
      <c r="G4" s="1818"/>
      <c r="H4" s="1818"/>
      <c r="I4" s="1818"/>
      <c r="J4" s="1829" t="s">
        <v>1127</v>
      </c>
      <c r="K4" s="1830"/>
      <c r="L4" s="1831"/>
      <c r="M4" s="1815" t="s">
        <v>1126</v>
      </c>
      <c r="N4" s="1813"/>
      <c r="O4" s="1814"/>
      <c r="P4" s="1813" t="s">
        <v>1125</v>
      </c>
      <c r="Q4" s="1813"/>
      <c r="R4" s="1813"/>
      <c r="S4" s="1813"/>
      <c r="T4" s="1813"/>
      <c r="U4" s="1813"/>
      <c r="V4" s="1813"/>
      <c r="W4" s="1813"/>
      <c r="X4" s="1813"/>
      <c r="Y4" s="1813"/>
      <c r="Z4" s="1813"/>
      <c r="AA4" s="1814"/>
      <c r="AC4" s="1816"/>
      <c r="AD4" s="1815" t="s">
        <v>1124</v>
      </c>
      <c r="AE4" s="1813"/>
      <c r="AF4" s="1813"/>
      <c r="AG4" s="1814"/>
      <c r="AH4" s="1818">
        <f>'アセスメント（No.1）'!Z4</f>
        <v>0</v>
      </c>
      <c r="AI4" s="1818"/>
      <c r="AJ4" s="1818"/>
      <c r="AK4" s="1818"/>
      <c r="AL4" s="1818"/>
      <c r="AM4" s="1818"/>
      <c r="AN4" s="1818"/>
      <c r="AO4" s="1818"/>
      <c r="AP4" s="1818"/>
      <c r="AQ4" s="1818"/>
      <c r="AR4" s="1818"/>
      <c r="AS4" s="1818"/>
      <c r="AT4" s="1818"/>
      <c r="AU4" s="1818"/>
      <c r="AV4" s="1818"/>
      <c r="AW4" s="1819"/>
      <c r="AY4" s="314" t="s">
        <v>1031</v>
      </c>
    </row>
    <row r="5" spans="1:52" ht="24" customHeight="1">
      <c r="A5" s="1835"/>
      <c r="B5" s="1815"/>
      <c r="C5" s="1813"/>
      <c r="D5" s="1814"/>
      <c r="E5" s="1818"/>
      <c r="F5" s="1818"/>
      <c r="G5" s="1818"/>
      <c r="H5" s="1818"/>
      <c r="I5" s="1818"/>
      <c r="J5" s="1832"/>
      <c r="K5" s="1830"/>
      <c r="L5" s="1831"/>
      <c r="M5" s="1815" t="s">
        <v>1123</v>
      </c>
      <c r="N5" s="1813"/>
      <c r="O5" s="1814"/>
      <c r="P5" s="1818">
        <f>'アセスメント（No.1）'!O29</f>
        <v>0</v>
      </c>
      <c r="Q5" s="1818"/>
      <c r="R5" s="1818"/>
      <c r="S5" s="1818"/>
      <c r="T5" s="1818"/>
      <c r="U5" s="1818"/>
      <c r="V5" s="1818"/>
      <c r="W5" s="1818"/>
      <c r="X5" s="1818"/>
      <c r="Y5" s="1818"/>
      <c r="Z5" s="1818"/>
      <c r="AA5" s="1819"/>
      <c r="AC5" s="1816"/>
      <c r="AD5" s="334" t="s">
        <v>1122</v>
      </c>
      <c r="AE5" s="1820" t="s">
        <v>1121</v>
      </c>
      <c r="AF5" s="1820"/>
      <c r="AG5" s="1821"/>
      <c r="AH5" s="1813"/>
      <c r="AI5" s="1813"/>
      <c r="AJ5" s="1813"/>
      <c r="AK5" s="1813"/>
      <c r="AL5" s="1813"/>
      <c r="AM5" s="1813"/>
      <c r="AN5" s="1813"/>
      <c r="AO5" s="1813"/>
      <c r="AP5" s="1813"/>
      <c r="AQ5" s="1813"/>
      <c r="AR5" s="1813"/>
      <c r="AS5" s="1813"/>
      <c r="AT5" s="1813"/>
      <c r="AU5" s="1813"/>
      <c r="AV5" s="1813"/>
      <c r="AW5" s="1814"/>
      <c r="AY5" s="314" t="s">
        <v>1032</v>
      </c>
    </row>
    <row r="6" spans="1:52" ht="24" customHeight="1">
      <c r="A6" s="1835"/>
      <c r="B6" s="1815" t="s">
        <v>1120</v>
      </c>
      <c r="C6" s="1813"/>
      <c r="D6" s="1814"/>
      <c r="E6" s="1818">
        <f>'アセスメント（No.1）'!C11</f>
        <v>0</v>
      </c>
      <c r="F6" s="1818"/>
      <c r="G6" s="1818"/>
      <c r="H6" s="1818"/>
      <c r="I6" s="1818"/>
      <c r="J6" s="1818"/>
      <c r="K6" s="1818"/>
      <c r="L6" s="1818"/>
      <c r="M6" s="1818"/>
      <c r="N6" s="1818"/>
      <c r="O6" s="1818"/>
      <c r="P6" s="1818"/>
      <c r="Q6" s="1818"/>
      <c r="R6" s="1818"/>
      <c r="S6" s="1818"/>
      <c r="T6" s="1818"/>
      <c r="U6" s="1818"/>
      <c r="V6" s="1818"/>
      <c r="W6" s="1818"/>
      <c r="X6" s="1818"/>
      <c r="Y6" s="1818"/>
      <c r="Z6" s="1818"/>
      <c r="AA6" s="1819"/>
      <c r="AC6" s="1816"/>
      <c r="AD6" s="1815" t="s">
        <v>1119</v>
      </c>
      <c r="AE6" s="1813"/>
      <c r="AF6" s="1813"/>
      <c r="AG6" s="1814"/>
      <c r="AH6" s="1818">
        <f>'アセスメント（No.1）'!Z11</f>
        <v>0</v>
      </c>
      <c r="AI6" s="1818"/>
      <c r="AJ6" s="1818"/>
      <c r="AK6" s="1818"/>
      <c r="AL6" s="1818"/>
      <c r="AM6" s="1818"/>
      <c r="AN6" s="1818"/>
      <c r="AO6" s="1818"/>
      <c r="AP6" s="1818"/>
      <c r="AQ6" s="1818"/>
      <c r="AR6" s="1818"/>
      <c r="AS6" s="1818"/>
      <c r="AT6" s="1818"/>
      <c r="AU6" s="1818"/>
      <c r="AV6" s="1818"/>
      <c r="AW6" s="1819"/>
      <c r="AZ6" s="358"/>
    </row>
    <row r="7" spans="1:52" ht="24" customHeight="1">
      <c r="A7" s="1835"/>
      <c r="B7" s="1815"/>
      <c r="C7" s="1813"/>
      <c r="D7" s="1814"/>
      <c r="E7" s="1818"/>
      <c r="F7" s="1818"/>
      <c r="G7" s="1818"/>
      <c r="H7" s="1818"/>
      <c r="I7" s="1818"/>
      <c r="J7" s="1818"/>
      <c r="K7" s="1818"/>
      <c r="L7" s="1818"/>
      <c r="M7" s="1818"/>
      <c r="N7" s="1818"/>
      <c r="O7" s="1818"/>
      <c r="P7" s="1818"/>
      <c r="Q7" s="1818"/>
      <c r="R7" s="1818"/>
      <c r="S7" s="1818"/>
      <c r="T7" s="1818"/>
      <c r="U7" s="1818"/>
      <c r="V7" s="1818"/>
      <c r="W7" s="1818"/>
      <c r="X7" s="1818"/>
      <c r="Y7" s="1818"/>
      <c r="Z7" s="1818"/>
      <c r="AA7" s="1819"/>
      <c r="AC7" s="1816"/>
      <c r="AD7" s="1815" t="s">
        <v>95</v>
      </c>
      <c r="AE7" s="1813"/>
      <c r="AF7" s="1813"/>
      <c r="AG7" s="1814"/>
      <c r="AH7" s="1818">
        <f>'アセスメント（No.1）'!Z8</f>
        <v>0</v>
      </c>
      <c r="AI7" s="1818"/>
      <c r="AJ7" s="1818"/>
      <c r="AK7" s="1818"/>
      <c r="AL7" s="1818"/>
      <c r="AM7" s="1818"/>
      <c r="AN7" s="1818"/>
      <c r="AO7" s="1818"/>
      <c r="AP7" s="1818"/>
      <c r="AQ7" s="1818"/>
      <c r="AR7" s="1818"/>
      <c r="AS7" s="1818"/>
      <c r="AT7" s="1818"/>
      <c r="AU7" s="1818"/>
      <c r="AV7" s="1818"/>
      <c r="AW7" s="1819"/>
    </row>
    <row r="8" spans="1:52" ht="9" customHeight="1"/>
    <row r="9" spans="1:52" ht="25.5" customHeight="1">
      <c r="A9" s="1816" t="s">
        <v>1118</v>
      </c>
      <c r="B9" s="1804" t="s">
        <v>1117</v>
      </c>
      <c r="C9" s="1804"/>
      <c r="D9" s="1804"/>
      <c r="E9" s="1817" t="s">
        <v>1157</v>
      </c>
      <c r="F9" s="1804"/>
      <c r="G9" s="1804"/>
      <c r="H9" s="1804"/>
      <c r="I9" s="1804"/>
      <c r="J9" s="1816" t="s">
        <v>1116</v>
      </c>
      <c r="K9" s="1804"/>
      <c r="L9" s="1804"/>
      <c r="M9" s="1804"/>
      <c r="N9" s="1804"/>
      <c r="O9" s="1804"/>
      <c r="P9" s="1804"/>
      <c r="Q9" s="1804"/>
      <c r="R9" s="1804"/>
      <c r="S9" s="1804"/>
      <c r="T9" s="1804"/>
      <c r="U9" s="1804"/>
      <c r="V9" s="1804"/>
      <c r="W9" s="1804"/>
      <c r="X9" s="1804"/>
      <c r="Y9" s="1804"/>
      <c r="Z9" s="1804"/>
      <c r="AA9" s="1804"/>
      <c r="AB9" s="1804"/>
      <c r="AC9" s="1804"/>
      <c r="AD9" s="1804"/>
      <c r="AE9" s="1804"/>
      <c r="AF9" s="1804"/>
      <c r="AG9" s="1804"/>
      <c r="AH9" s="1804"/>
      <c r="AI9" s="1804"/>
      <c r="AJ9" s="1804"/>
      <c r="AK9" s="1804"/>
      <c r="AL9" s="1804"/>
      <c r="AM9" s="1804"/>
      <c r="AN9" s="1804"/>
      <c r="AO9" s="1804"/>
      <c r="AP9" s="1804"/>
      <c r="AQ9" s="1804"/>
      <c r="AR9" s="1804"/>
      <c r="AS9" s="1804"/>
      <c r="AT9" s="1804"/>
      <c r="AU9" s="1804"/>
      <c r="AV9" s="1804"/>
      <c r="AW9" s="1804"/>
    </row>
    <row r="10" spans="1:52" ht="25.5" customHeight="1">
      <c r="A10" s="1816"/>
      <c r="B10" s="1804" t="s">
        <v>1115</v>
      </c>
      <c r="C10" s="1804"/>
      <c r="D10" s="1804"/>
      <c r="E10" s="1804"/>
      <c r="F10" s="1804"/>
      <c r="G10" s="1804"/>
      <c r="H10" s="1804"/>
      <c r="I10" s="1804"/>
      <c r="J10" s="1816"/>
      <c r="K10" s="1804"/>
      <c r="L10" s="1804"/>
      <c r="M10" s="1804"/>
      <c r="N10" s="1804"/>
      <c r="O10" s="1804"/>
      <c r="P10" s="1804"/>
      <c r="Q10" s="1804"/>
      <c r="R10" s="1804"/>
      <c r="S10" s="1804"/>
      <c r="T10" s="1804"/>
      <c r="U10" s="1804"/>
      <c r="V10" s="1804"/>
      <c r="W10" s="1804"/>
      <c r="X10" s="1804"/>
      <c r="Y10" s="1804"/>
      <c r="Z10" s="1804"/>
      <c r="AA10" s="1804"/>
      <c r="AB10" s="1804"/>
      <c r="AC10" s="1804"/>
      <c r="AD10" s="1804"/>
      <c r="AE10" s="1804"/>
      <c r="AF10" s="1804"/>
      <c r="AG10" s="1804"/>
      <c r="AH10" s="1804"/>
      <c r="AI10" s="1804"/>
      <c r="AJ10" s="1804"/>
      <c r="AK10" s="1804"/>
      <c r="AL10" s="1804"/>
      <c r="AM10" s="1804"/>
      <c r="AN10" s="1804"/>
      <c r="AO10" s="1804"/>
      <c r="AP10" s="1804"/>
      <c r="AQ10" s="1804"/>
      <c r="AR10" s="1804"/>
      <c r="AS10" s="1804"/>
      <c r="AT10" s="1804"/>
      <c r="AU10" s="1804"/>
      <c r="AV10" s="1804"/>
      <c r="AW10" s="1804"/>
    </row>
    <row r="11" spans="1:52" ht="18" customHeight="1">
      <c r="A11" s="335" t="s">
        <v>1114</v>
      </c>
    </row>
    <row r="12" spans="1:52" ht="18" customHeight="1">
      <c r="A12" s="1804" t="s">
        <v>1113</v>
      </c>
      <c r="B12" s="1804"/>
      <c r="C12" s="1804"/>
      <c r="D12" s="1804"/>
      <c r="E12" s="1804"/>
      <c r="F12" s="1804"/>
      <c r="G12" s="1804"/>
      <c r="H12" s="1804"/>
      <c r="I12" s="1804"/>
      <c r="J12" s="1804"/>
      <c r="K12" s="1804"/>
      <c r="L12" s="1804"/>
      <c r="M12" s="1804"/>
      <c r="N12" s="1804"/>
      <c r="O12" s="1804"/>
      <c r="P12" s="1804"/>
      <c r="Q12" s="1804"/>
      <c r="R12" s="1804"/>
      <c r="S12" s="1804"/>
      <c r="T12" s="1804"/>
      <c r="U12" s="1804"/>
      <c r="V12" s="1804"/>
      <c r="W12" s="1804"/>
      <c r="X12" s="1804"/>
      <c r="Y12" s="1804"/>
      <c r="Z12" s="1804"/>
      <c r="AA12" s="1804"/>
      <c r="AB12" s="1804"/>
      <c r="AC12" s="1804"/>
      <c r="AD12" s="1804"/>
      <c r="AE12" s="1804"/>
      <c r="AF12" s="1804"/>
      <c r="AG12" s="1804"/>
      <c r="AH12" s="1804"/>
      <c r="AI12" s="1804"/>
      <c r="AJ12" s="1804"/>
      <c r="AK12" s="1804"/>
      <c r="AL12" s="1804"/>
      <c r="AM12" s="1805" t="s">
        <v>1112</v>
      </c>
      <c r="AN12" s="1806"/>
      <c r="AO12" s="1806"/>
      <c r="AP12" s="1806"/>
      <c r="AQ12" s="1806"/>
      <c r="AR12" s="1806"/>
      <c r="AS12" s="1806"/>
      <c r="AT12" s="1806"/>
      <c r="AU12" s="1806"/>
      <c r="AV12" s="1806"/>
      <c r="AW12" s="1807"/>
    </row>
    <row r="13" spans="1:52" ht="18" customHeight="1">
      <c r="A13" s="1804"/>
      <c r="B13" s="1804"/>
      <c r="C13" s="1804"/>
      <c r="D13" s="1804"/>
      <c r="E13" s="1804"/>
      <c r="F13" s="1804"/>
      <c r="G13" s="1804"/>
      <c r="H13" s="1804"/>
      <c r="I13" s="1804"/>
      <c r="J13" s="1804"/>
      <c r="K13" s="1804"/>
      <c r="L13" s="1804"/>
      <c r="M13" s="1804"/>
      <c r="N13" s="1804"/>
      <c r="O13" s="1804"/>
      <c r="P13" s="1804"/>
      <c r="Q13" s="1804"/>
      <c r="R13" s="1804"/>
      <c r="S13" s="1804"/>
      <c r="T13" s="1804"/>
      <c r="U13" s="1804"/>
      <c r="V13" s="1804"/>
      <c r="W13" s="1804"/>
      <c r="X13" s="1804"/>
      <c r="Y13" s="1804"/>
      <c r="Z13" s="1804"/>
      <c r="AA13" s="1804"/>
      <c r="AB13" s="1804"/>
      <c r="AC13" s="1804"/>
      <c r="AD13" s="1804"/>
      <c r="AE13" s="1804"/>
      <c r="AF13" s="1804"/>
      <c r="AG13" s="1804"/>
      <c r="AH13" s="1804"/>
      <c r="AI13" s="1804"/>
      <c r="AJ13" s="1804"/>
      <c r="AK13" s="1804"/>
      <c r="AL13" s="1804"/>
      <c r="AM13" s="1809" t="s">
        <v>1111</v>
      </c>
      <c r="AN13" s="1810"/>
      <c r="AO13" s="1810"/>
      <c r="AP13" s="1810"/>
      <c r="AQ13" s="1810"/>
      <c r="AR13" s="1810"/>
      <c r="AS13" s="1810"/>
      <c r="AT13" s="1808" t="s">
        <v>1110</v>
      </c>
      <c r="AU13" s="1808"/>
      <c r="AV13" s="1808" t="s">
        <v>1109</v>
      </c>
      <c r="AW13" s="1808"/>
    </row>
    <row r="14" spans="1:52" ht="18" customHeight="1">
      <c r="A14" s="1804"/>
      <c r="B14" s="1804"/>
      <c r="C14" s="1804"/>
      <c r="D14" s="1804"/>
      <c r="E14" s="1804"/>
      <c r="F14" s="1804"/>
      <c r="G14" s="1804"/>
      <c r="H14" s="1804"/>
      <c r="I14" s="1804"/>
      <c r="J14" s="1804"/>
      <c r="K14" s="1804"/>
      <c r="L14" s="1804"/>
      <c r="M14" s="1804"/>
      <c r="N14" s="1804"/>
      <c r="O14" s="1804"/>
      <c r="P14" s="1804"/>
      <c r="Q14" s="1804"/>
      <c r="R14" s="1804"/>
      <c r="S14" s="1804"/>
      <c r="T14" s="1804"/>
      <c r="U14" s="1804"/>
      <c r="V14" s="1804"/>
      <c r="W14" s="1804"/>
      <c r="X14" s="1804"/>
      <c r="Y14" s="1804"/>
      <c r="Z14" s="1804"/>
      <c r="AA14" s="1804"/>
      <c r="AB14" s="1804"/>
      <c r="AC14" s="1804"/>
      <c r="AD14" s="1804"/>
      <c r="AE14" s="1804"/>
      <c r="AF14" s="1804"/>
      <c r="AG14" s="1804"/>
      <c r="AH14" s="1804"/>
      <c r="AI14" s="1804"/>
      <c r="AJ14" s="1804"/>
      <c r="AK14" s="1804"/>
      <c r="AL14" s="1804"/>
      <c r="AM14" s="1789" t="s">
        <v>1108</v>
      </c>
      <c r="AN14" s="1790"/>
      <c r="AO14" s="1790"/>
      <c r="AP14" s="1790"/>
      <c r="AQ14" s="1790"/>
      <c r="AR14" s="1790"/>
      <c r="AS14" s="1790"/>
      <c r="AT14" s="1811"/>
      <c r="AU14" s="1811"/>
      <c r="AV14" s="1811"/>
      <c r="AW14" s="1811"/>
    </row>
    <row r="15" spans="1:52" ht="18" customHeight="1">
      <c r="A15" s="1804"/>
      <c r="B15" s="1804"/>
      <c r="C15" s="1804"/>
      <c r="D15" s="1804"/>
      <c r="E15" s="1804"/>
      <c r="F15" s="1804"/>
      <c r="G15" s="1804"/>
      <c r="H15" s="1804"/>
      <c r="I15" s="1804"/>
      <c r="J15" s="1804"/>
      <c r="K15" s="1804"/>
      <c r="L15" s="1804"/>
      <c r="M15" s="1804"/>
      <c r="N15" s="1804"/>
      <c r="O15" s="1804"/>
      <c r="P15" s="1804"/>
      <c r="Q15" s="1804"/>
      <c r="R15" s="1804"/>
      <c r="S15" s="1804"/>
      <c r="T15" s="1804"/>
      <c r="U15" s="1804"/>
      <c r="V15" s="1804"/>
      <c r="W15" s="1804"/>
      <c r="X15" s="1804"/>
      <c r="Y15" s="1804"/>
      <c r="Z15" s="1804"/>
      <c r="AA15" s="1804"/>
      <c r="AB15" s="1804"/>
      <c r="AC15" s="1804"/>
      <c r="AD15" s="1804"/>
      <c r="AE15" s="1804"/>
      <c r="AF15" s="1804"/>
      <c r="AG15" s="1804"/>
      <c r="AH15" s="1804"/>
      <c r="AI15" s="1804"/>
      <c r="AJ15" s="1804"/>
      <c r="AK15" s="1804"/>
      <c r="AL15" s="1804"/>
      <c r="AM15" s="1789" t="s">
        <v>1107</v>
      </c>
      <c r="AN15" s="1790"/>
      <c r="AO15" s="1790"/>
      <c r="AP15" s="1790"/>
      <c r="AQ15" s="1790"/>
      <c r="AR15" s="1790"/>
      <c r="AS15" s="1790"/>
      <c r="AT15" s="1801"/>
      <c r="AU15" s="1801"/>
      <c r="AV15" s="1801"/>
      <c r="AW15" s="1801"/>
    </row>
    <row r="16" spans="1:52" ht="18" customHeight="1">
      <c r="A16" s="1804"/>
      <c r="B16" s="1804"/>
      <c r="C16" s="1804"/>
      <c r="D16" s="1804"/>
      <c r="E16" s="1804"/>
      <c r="F16" s="1804"/>
      <c r="G16" s="1804"/>
      <c r="H16" s="1804"/>
      <c r="I16" s="1804"/>
      <c r="J16" s="1804"/>
      <c r="K16" s="1804"/>
      <c r="L16" s="1804"/>
      <c r="M16" s="1804"/>
      <c r="N16" s="1804"/>
      <c r="O16" s="1804"/>
      <c r="P16" s="1804"/>
      <c r="Q16" s="1804"/>
      <c r="R16" s="1804"/>
      <c r="S16" s="1804"/>
      <c r="T16" s="1804"/>
      <c r="U16" s="1804"/>
      <c r="V16" s="1804"/>
      <c r="W16" s="1804"/>
      <c r="X16" s="1804"/>
      <c r="Y16" s="1804"/>
      <c r="Z16" s="1804"/>
      <c r="AA16" s="1804"/>
      <c r="AB16" s="1804"/>
      <c r="AC16" s="1804"/>
      <c r="AD16" s="1804"/>
      <c r="AE16" s="1804"/>
      <c r="AF16" s="1804"/>
      <c r="AG16" s="1804"/>
      <c r="AH16" s="1804"/>
      <c r="AI16" s="1804"/>
      <c r="AJ16" s="1804"/>
      <c r="AK16" s="1804"/>
      <c r="AL16" s="1804"/>
      <c r="AM16" s="1789" t="s">
        <v>1106</v>
      </c>
      <c r="AN16" s="1790"/>
      <c r="AO16" s="1790"/>
      <c r="AP16" s="1790"/>
      <c r="AQ16" s="1790"/>
      <c r="AR16" s="1790"/>
      <c r="AS16" s="1790"/>
      <c r="AT16" s="1801"/>
      <c r="AU16" s="1801"/>
      <c r="AV16" s="1801"/>
      <c r="AW16" s="1801"/>
    </row>
    <row r="17" spans="1:49" ht="18" customHeight="1">
      <c r="A17" s="1804"/>
      <c r="B17" s="1804"/>
      <c r="C17" s="1804"/>
      <c r="D17" s="1804"/>
      <c r="E17" s="1804"/>
      <c r="F17" s="1804"/>
      <c r="G17" s="1804"/>
      <c r="H17" s="1804"/>
      <c r="I17" s="1804"/>
      <c r="J17" s="1804"/>
      <c r="K17" s="1804"/>
      <c r="L17" s="1804"/>
      <c r="M17" s="1804"/>
      <c r="N17" s="1804"/>
      <c r="O17" s="1804"/>
      <c r="P17" s="1804"/>
      <c r="Q17" s="1804"/>
      <c r="R17" s="1804"/>
      <c r="S17" s="1804"/>
      <c r="T17" s="1804"/>
      <c r="U17" s="1804"/>
      <c r="V17" s="1804"/>
      <c r="W17" s="1804"/>
      <c r="X17" s="1804"/>
      <c r="Y17" s="1804"/>
      <c r="Z17" s="1804"/>
      <c r="AA17" s="1804"/>
      <c r="AB17" s="1804"/>
      <c r="AC17" s="1804"/>
      <c r="AD17" s="1804"/>
      <c r="AE17" s="1804"/>
      <c r="AF17" s="1804"/>
      <c r="AG17" s="1804"/>
      <c r="AH17" s="1804"/>
      <c r="AI17" s="1804"/>
      <c r="AJ17" s="1804"/>
      <c r="AK17" s="1804"/>
      <c r="AL17" s="1804"/>
      <c r="AM17" s="1789" t="s">
        <v>1105</v>
      </c>
      <c r="AN17" s="1790"/>
      <c r="AO17" s="1790"/>
      <c r="AP17" s="1790"/>
      <c r="AQ17" s="1790"/>
      <c r="AR17" s="1790"/>
      <c r="AS17" s="1790"/>
      <c r="AT17" s="1801"/>
      <c r="AU17" s="1801"/>
      <c r="AV17" s="1801"/>
      <c r="AW17" s="1801"/>
    </row>
    <row r="18" spans="1:49" ht="18" customHeight="1">
      <c r="A18" s="1804" t="s">
        <v>1104</v>
      </c>
      <c r="B18" s="1804"/>
      <c r="C18" s="1804"/>
      <c r="D18" s="1804"/>
      <c r="E18" s="1804"/>
      <c r="F18" s="1804"/>
      <c r="G18" s="1804"/>
      <c r="H18" s="1804"/>
      <c r="I18" s="1804"/>
      <c r="J18" s="1804"/>
      <c r="K18" s="1804"/>
      <c r="L18" s="1804"/>
      <c r="M18" s="1804"/>
      <c r="N18" s="1804"/>
      <c r="O18" s="1804"/>
      <c r="P18" s="1804"/>
      <c r="Q18" s="1804"/>
      <c r="R18" s="1804"/>
      <c r="S18" s="1804"/>
      <c r="T18" s="1804"/>
      <c r="U18" s="1804"/>
      <c r="V18" s="1804"/>
      <c r="W18" s="1804"/>
      <c r="X18" s="1804"/>
      <c r="Y18" s="1804"/>
      <c r="Z18" s="1804"/>
      <c r="AA18" s="1804"/>
      <c r="AB18" s="1804"/>
      <c r="AC18" s="1804"/>
      <c r="AD18" s="1804"/>
      <c r="AE18" s="1804"/>
      <c r="AF18" s="1804"/>
      <c r="AG18" s="1804"/>
      <c r="AH18" s="1804"/>
      <c r="AI18" s="1804"/>
      <c r="AJ18" s="1804"/>
      <c r="AK18" s="1804"/>
      <c r="AL18" s="1804"/>
      <c r="AM18" s="1789" t="s">
        <v>1103</v>
      </c>
      <c r="AN18" s="1790"/>
      <c r="AO18" s="1790"/>
      <c r="AP18" s="1790"/>
      <c r="AQ18" s="1790"/>
      <c r="AR18" s="1790"/>
      <c r="AS18" s="1790"/>
      <c r="AT18" s="1801"/>
      <c r="AU18" s="1801"/>
      <c r="AV18" s="1801"/>
      <c r="AW18" s="1801"/>
    </row>
    <row r="19" spans="1:49" ht="18" customHeight="1">
      <c r="A19" s="1804"/>
      <c r="B19" s="1804"/>
      <c r="C19" s="1804"/>
      <c r="D19" s="1804"/>
      <c r="E19" s="1804"/>
      <c r="F19" s="1804"/>
      <c r="G19" s="1804"/>
      <c r="H19" s="1804"/>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789" t="s">
        <v>1102</v>
      </c>
      <c r="AN19" s="1790"/>
      <c r="AO19" s="1790"/>
      <c r="AP19" s="1790"/>
      <c r="AQ19" s="1790"/>
      <c r="AR19" s="1790"/>
      <c r="AS19" s="1790"/>
      <c r="AT19" s="1801"/>
      <c r="AU19" s="1801"/>
      <c r="AV19" s="1801"/>
      <c r="AW19" s="1801"/>
    </row>
    <row r="20" spans="1:49" ht="18" customHeight="1">
      <c r="A20" s="1804"/>
      <c r="B20" s="1804"/>
      <c r="C20" s="1804"/>
      <c r="D20" s="1804"/>
      <c r="E20" s="1804"/>
      <c r="F20" s="1804"/>
      <c r="G20" s="1804"/>
      <c r="H20" s="1804"/>
      <c r="I20" s="1804"/>
      <c r="J20" s="1804"/>
      <c r="K20" s="1804"/>
      <c r="L20" s="1804"/>
      <c r="M20" s="1804"/>
      <c r="N20" s="1804"/>
      <c r="O20" s="1804"/>
      <c r="P20" s="1804"/>
      <c r="Q20" s="1804"/>
      <c r="R20" s="1804"/>
      <c r="S20" s="1804"/>
      <c r="T20" s="1804"/>
      <c r="U20" s="1804"/>
      <c r="V20" s="1804"/>
      <c r="W20" s="1804"/>
      <c r="X20" s="1804"/>
      <c r="Y20" s="1804"/>
      <c r="Z20" s="1804"/>
      <c r="AA20" s="1804"/>
      <c r="AB20" s="1804"/>
      <c r="AC20" s="1804"/>
      <c r="AD20" s="1804"/>
      <c r="AE20" s="1804"/>
      <c r="AF20" s="1804"/>
      <c r="AG20" s="1804"/>
      <c r="AH20" s="1804"/>
      <c r="AI20" s="1804"/>
      <c r="AJ20" s="1804"/>
      <c r="AK20" s="1804"/>
      <c r="AL20" s="1804"/>
      <c r="AM20" s="1789" t="s">
        <v>1101</v>
      </c>
      <c r="AN20" s="1790"/>
      <c r="AO20" s="1790"/>
      <c r="AP20" s="1790"/>
      <c r="AQ20" s="1790"/>
      <c r="AR20" s="1790"/>
      <c r="AS20" s="1790"/>
      <c r="AT20" s="1801"/>
      <c r="AU20" s="1801"/>
      <c r="AV20" s="1801"/>
      <c r="AW20" s="1801"/>
    </row>
    <row r="21" spans="1:49" ht="18" customHeight="1">
      <c r="A21" s="1804"/>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c r="AK21" s="1804"/>
      <c r="AL21" s="1804"/>
      <c r="AM21" s="1789" t="s">
        <v>1100</v>
      </c>
      <c r="AN21" s="1790"/>
      <c r="AO21" s="1790"/>
      <c r="AP21" s="1790"/>
      <c r="AQ21" s="1790"/>
      <c r="AR21" s="1790"/>
      <c r="AS21" s="1790"/>
      <c r="AT21" s="1801"/>
      <c r="AU21" s="1801"/>
      <c r="AV21" s="1801"/>
      <c r="AW21" s="1801"/>
    </row>
    <row r="22" spans="1:49" ht="18" customHeight="1">
      <c r="A22" s="1804"/>
      <c r="B22" s="1804"/>
      <c r="C22" s="1804"/>
      <c r="D22" s="1804"/>
      <c r="E22" s="1804"/>
      <c r="F22" s="1804"/>
      <c r="G22" s="1804"/>
      <c r="H22" s="1804"/>
      <c r="I22" s="1804"/>
      <c r="J22" s="1804"/>
      <c r="K22" s="1804"/>
      <c r="L22" s="1804"/>
      <c r="M22" s="1804"/>
      <c r="N22" s="1804"/>
      <c r="O22" s="1804"/>
      <c r="P22" s="1804"/>
      <c r="Q22" s="1804"/>
      <c r="R22" s="1804"/>
      <c r="S22" s="1804"/>
      <c r="T22" s="1804"/>
      <c r="U22" s="1804"/>
      <c r="V22" s="1804"/>
      <c r="W22" s="1804"/>
      <c r="X22" s="1804"/>
      <c r="Y22" s="1804"/>
      <c r="Z22" s="1804"/>
      <c r="AA22" s="1804"/>
      <c r="AB22" s="1804"/>
      <c r="AC22" s="1804"/>
      <c r="AD22" s="1804"/>
      <c r="AE22" s="1804"/>
      <c r="AF22" s="1804"/>
      <c r="AG22" s="1804"/>
      <c r="AH22" s="1804"/>
      <c r="AI22" s="1804"/>
      <c r="AJ22" s="1804"/>
      <c r="AK22" s="1804"/>
      <c r="AL22" s="1804"/>
      <c r="AM22" s="1789" t="s">
        <v>1099</v>
      </c>
      <c r="AN22" s="1790"/>
      <c r="AO22" s="1790"/>
      <c r="AP22" s="1790"/>
      <c r="AQ22" s="1790"/>
      <c r="AR22" s="1790"/>
      <c r="AS22" s="1790"/>
      <c r="AT22" s="1801"/>
      <c r="AU22" s="1801"/>
      <c r="AV22" s="1801"/>
      <c r="AW22" s="1801"/>
    </row>
    <row r="23" spans="1:49" ht="18" customHeight="1">
      <c r="A23" s="1803" t="s">
        <v>1098</v>
      </c>
      <c r="B23" s="1803"/>
      <c r="C23" s="1803"/>
      <c r="D23" s="1803"/>
      <c r="E23" s="1803"/>
      <c r="F23" s="1803"/>
      <c r="G23" s="1804"/>
      <c r="H23" s="1804"/>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1804"/>
      <c r="AM23" s="1789" t="s">
        <v>1097</v>
      </c>
      <c r="AN23" s="1790"/>
      <c r="AO23" s="1790"/>
      <c r="AP23" s="1790"/>
      <c r="AQ23" s="1790"/>
      <c r="AR23" s="1790"/>
      <c r="AS23" s="1790"/>
      <c r="AT23" s="1801"/>
      <c r="AU23" s="1801"/>
      <c r="AV23" s="1801"/>
      <c r="AW23" s="1801"/>
    </row>
    <row r="24" spans="1:49" ht="18" customHeight="1">
      <c r="A24" s="1803"/>
      <c r="B24" s="1803"/>
      <c r="C24" s="1803"/>
      <c r="D24" s="1803"/>
      <c r="E24" s="1803"/>
      <c r="F24" s="1803"/>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789" t="s">
        <v>1096</v>
      </c>
      <c r="AN24" s="1790"/>
      <c r="AO24" s="1790"/>
      <c r="AP24" s="1790"/>
      <c r="AQ24" s="1790"/>
      <c r="AR24" s="1790"/>
      <c r="AS24" s="1790"/>
      <c r="AT24" s="1801"/>
      <c r="AU24" s="1801"/>
      <c r="AV24" s="1801"/>
      <c r="AW24" s="1801"/>
    </row>
    <row r="25" spans="1:49" ht="18" customHeight="1">
      <c r="A25" s="1803"/>
      <c r="B25" s="1803"/>
      <c r="C25" s="1803"/>
      <c r="D25" s="1803"/>
      <c r="E25" s="1803"/>
      <c r="F25" s="1803"/>
      <c r="G25" s="1804"/>
      <c r="H25" s="1804"/>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c r="AI25" s="1804"/>
      <c r="AJ25" s="1804"/>
      <c r="AK25" s="1804"/>
      <c r="AL25" s="1804"/>
      <c r="AM25" s="1789" t="s">
        <v>1095</v>
      </c>
      <c r="AN25" s="1790"/>
      <c r="AO25" s="1790"/>
      <c r="AP25" s="1790"/>
      <c r="AQ25" s="1790"/>
      <c r="AR25" s="1790"/>
      <c r="AS25" s="1790"/>
      <c r="AT25" s="1801"/>
      <c r="AU25" s="1801"/>
      <c r="AV25" s="1801"/>
      <c r="AW25" s="1801"/>
    </row>
    <row r="26" spans="1:49" ht="18" customHeight="1">
      <c r="A26" s="1803"/>
      <c r="B26" s="1803"/>
      <c r="C26" s="1803"/>
      <c r="D26" s="1803"/>
      <c r="E26" s="1803"/>
      <c r="F26" s="1803"/>
      <c r="G26" s="1804"/>
      <c r="H26" s="1804"/>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4"/>
      <c r="AK26" s="1804"/>
      <c r="AL26" s="1804"/>
      <c r="AM26" s="1789" t="s">
        <v>1094</v>
      </c>
      <c r="AN26" s="1790"/>
      <c r="AO26" s="1790"/>
      <c r="AP26" s="1790"/>
      <c r="AQ26" s="1790"/>
      <c r="AR26" s="1790"/>
      <c r="AS26" s="1790"/>
      <c r="AT26" s="1801"/>
      <c r="AU26" s="1801"/>
      <c r="AV26" s="1801"/>
      <c r="AW26" s="1801"/>
    </row>
    <row r="27" spans="1:49" ht="18" customHeight="1">
      <c r="A27" s="1803"/>
      <c r="B27" s="1803"/>
      <c r="C27" s="1803"/>
      <c r="D27" s="1803"/>
      <c r="E27" s="1803"/>
      <c r="F27" s="1803"/>
      <c r="G27" s="1804"/>
      <c r="H27" s="1804"/>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1804"/>
      <c r="AM27" s="1795" t="s">
        <v>1093</v>
      </c>
      <c r="AN27" s="1796"/>
      <c r="AO27" s="1796"/>
      <c r="AP27" s="1796"/>
      <c r="AQ27" s="1796"/>
      <c r="AR27" s="1796"/>
      <c r="AS27" s="1796"/>
      <c r="AT27" s="1802"/>
      <c r="AU27" s="1802"/>
      <c r="AV27" s="1802"/>
      <c r="AW27" s="1802"/>
    </row>
    <row r="28" spans="1:49" ht="18" customHeight="1">
      <c r="A28" s="1803"/>
      <c r="B28" s="1803"/>
      <c r="C28" s="1803"/>
      <c r="D28" s="1803"/>
      <c r="E28" s="1803"/>
      <c r="F28" s="1803"/>
      <c r="G28" s="1804"/>
      <c r="H28" s="1804"/>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1804"/>
      <c r="AM28" s="1797" t="s">
        <v>1092</v>
      </c>
      <c r="AN28" s="1798"/>
      <c r="AO28" s="1798"/>
      <c r="AP28" s="1798"/>
      <c r="AQ28" s="1798"/>
      <c r="AR28" s="1798"/>
      <c r="AS28" s="1798"/>
      <c r="AT28" s="1800"/>
      <c r="AU28" s="1800"/>
      <c r="AV28" s="1800"/>
      <c r="AW28" s="1800"/>
    </row>
    <row r="29" spans="1:49" ht="25.5" customHeight="1">
      <c r="A29" s="1803"/>
      <c r="B29" s="1803"/>
      <c r="C29" s="1803"/>
      <c r="D29" s="1803"/>
      <c r="E29" s="1803"/>
      <c r="F29" s="1803"/>
      <c r="G29" s="1804"/>
      <c r="H29" s="1804"/>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1804"/>
      <c r="AM29" s="1791" t="s">
        <v>1076</v>
      </c>
      <c r="AN29" s="1792"/>
      <c r="AO29" s="1792"/>
      <c r="AP29" s="1792"/>
      <c r="AQ29" s="1792"/>
      <c r="AR29" s="1792"/>
      <c r="AS29" s="1792"/>
      <c r="AT29" s="1801"/>
      <c r="AU29" s="1801"/>
      <c r="AV29" s="1801"/>
      <c r="AW29" s="1801"/>
    </row>
    <row r="30" spans="1:49" ht="25.5" customHeight="1">
      <c r="A30" s="1803"/>
      <c r="B30" s="1803"/>
      <c r="C30" s="1803"/>
      <c r="D30" s="1803"/>
      <c r="E30" s="1803"/>
      <c r="F30" s="1803"/>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c r="AI30" s="1804"/>
      <c r="AJ30" s="1804"/>
      <c r="AK30" s="1804"/>
      <c r="AL30" s="1804"/>
      <c r="AM30" s="1791" t="s">
        <v>1076</v>
      </c>
      <c r="AN30" s="1792"/>
      <c r="AO30" s="1792"/>
      <c r="AP30" s="1792"/>
      <c r="AQ30" s="1792"/>
      <c r="AR30" s="1792"/>
      <c r="AS30" s="1792"/>
      <c r="AT30" s="1801"/>
      <c r="AU30" s="1801"/>
      <c r="AV30" s="1801"/>
      <c r="AW30" s="1801"/>
    </row>
    <row r="31" spans="1:49" ht="25.5" customHeight="1">
      <c r="A31" s="1803"/>
      <c r="B31" s="1803"/>
      <c r="C31" s="1803"/>
      <c r="D31" s="1803"/>
      <c r="E31" s="1803"/>
      <c r="F31" s="1803"/>
      <c r="G31" s="1804"/>
      <c r="H31" s="1804"/>
      <c r="I31" s="1804"/>
      <c r="J31" s="1804"/>
      <c r="K31" s="1804"/>
      <c r="L31" s="1804"/>
      <c r="M31" s="1804"/>
      <c r="N31" s="1804"/>
      <c r="O31" s="1804"/>
      <c r="P31" s="1804"/>
      <c r="Q31" s="1804"/>
      <c r="R31" s="1804"/>
      <c r="S31" s="1804"/>
      <c r="T31" s="1804"/>
      <c r="U31" s="1804"/>
      <c r="V31" s="1804"/>
      <c r="W31" s="1804"/>
      <c r="X31" s="1804"/>
      <c r="Y31" s="1804"/>
      <c r="Z31" s="1804"/>
      <c r="AA31" s="1804"/>
      <c r="AB31" s="1804"/>
      <c r="AC31" s="1804"/>
      <c r="AD31" s="1804"/>
      <c r="AE31" s="1804"/>
      <c r="AF31" s="1804"/>
      <c r="AG31" s="1804"/>
      <c r="AH31" s="1804"/>
      <c r="AI31" s="1804"/>
      <c r="AJ31" s="1804"/>
      <c r="AK31" s="1804"/>
      <c r="AL31" s="1804"/>
      <c r="AM31" s="1793" t="s">
        <v>1076</v>
      </c>
      <c r="AN31" s="1794"/>
      <c r="AO31" s="1794"/>
      <c r="AP31" s="1794"/>
      <c r="AQ31" s="1794"/>
      <c r="AR31" s="1794"/>
      <c r="AS31" s="1794"/>
      <c r="AT31" s="1799"/>
      <c r="AU31" s="1799"/>
      <c r="AV31" s="1799"/>
      <c r="AW31" s="1799"/>
    </row>
  </sheetData>
  <mergeCells count="100">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 ref="AC3:AC7"/>
    <mergeCell ref="AD3:AG3"/>
    <mergeCell ref="AD4:AG4"/>
    <mergeCell ref="AE5:AG5"/>
    <mergeCell ref="AD6:AG6"/>
    <mergeCell ref="AO3:AP3"/>
    <mergeCell ref="AH4:AW4"/>
    <mergeCell ref="AH5:AW5"/>
    <mergeCell ref="AH6:AW6"/>
    <mergeCell ref="AD7:AG7"/>
    <mergeCell ref="AH7:AW7"/>
    <mergeCell ref="J9:J10"/>
    <mergeCell ref="E10:I10"/>
    <mergeCell ref="E9:I9"/>
    <mergeCell ref="E3:I3"/>
    <mergeCell ref="E4:I5"/>
    <mergeCell ref="J3:K3"/>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AV22:AW22"/>
    <mergeCell ref="AT23:AU23"/>
    <mergeCell ref="AV23:AW23"/>
    <mergeCell ref="AT24:AU24"/>
    <mergeCell ref="AV24:AW24"/>
    <mergeCell ref="AT25:AU25"/>
    <mergeCell ref="AV25:AW25"/>
    <mergeCell ref="AT26:AU26"/>
    <mergeCell ref="AV26:AW26"/>
    <mergeCell ref="AT27:AU27"/>
    <mergeCell ref="AV27:AW27"/>
    <mergeCell ref="AT31:AU31"/>
    <mergeCell ref="AV31:AW31"/>
    <mergeCell ref="AT28:AU28"/>
    <mergeCell ref="AV28:AW28"/>
    <mergeCell ref="AT29:AU29"/>
    <mergeCell ref="AV29:AW29"/>
    <mergeCell ref="AT30:AU30"/>
    <mergeCell ref="AV30:AW30"/>
    <mergeCell ref="AM16:AS16"/>
    <mergeCell ref="AM17:AS17"/>
    <mergeCell ref="AM18:AS18"/>
    <mergeCell ref="AM19:AS19"/>
    <mergeCell ref="AM20:AS20"/>
    <mergeCell ref="AM21:AS21"/>
    <mergeCell ref="AM22:AS22"/>
    <mergeCell ref="AM23:AS23"/>
    <mergeCell ref="AM30:AS30"/>
    <mergeCell ref="AM31:AS31"/>
    <mergeCell ref="AM24:AS24"/>
    <mergeCell ref="AM25:AS25"/>
    <mergeCell ref="AM26:AS26"/>
    <mergeCell ref="AM27:AS27"/>
    <mergeCell ref="AM28:AS28"/>
    <mergeCell ref="AM29:AS29"/>
  </mergeCells>
  <phoneticPr fontId="7"/>
  <hyperlinks>
    <hyperlink ref="AY2" location="ケアマネ業務書類一覧!A1" display="ケアマネ業務書類一覧" xr:uid="{A4C41F7D-7F2B-48C5-BFCA-BAB585FB4191}"/>
    <hyperlink ref="AY3" location="'アセスメント（No.1）'!A1" display="アセスメントシートNo.1に移動" xr:uid="{EDBD05A8-A588-4D3A-A4E0-8B16476282FB}"/>
    <hyperlink ref="AY4" location="'アセスメント（No.2）'!A1" display="アセスメントシートNo.２に移動" xr:uid="{4F804281-2283-44F0-AB59-0E43567DD2DE}"/>
    <hyperlink ref="AY5" location="'アセスメント（No.3）'!A1" display="アセスメントシートNo.３に移動" xr:uid="{B8F72B09-F086-4778-9E91-CC69656697A2}"/>
  </hyperlinks>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15240</xdr:rowOff>
                  </from>
                  <to>
                    <xdr:col>47</xdr:col>
                    <xdr:colOff>22860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15240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15240</xdr:rowOff>
                  </from>
                  <to>
                    <xdr:col>47</xdr:col>
                    <xdr:colOff>22860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15240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15240</xdr:rowOff>
                  </from>
                  <to>
                    <xdr:col>47</xdr:col>
                    <xdr:colOff>22860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15240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15240</xdr:rowOff>
                  </from>
                  <to>
                    <xdr:col>47</xdr:col>
                    <xdr:colOff>22860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15240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15240</xdr:rowOff>
                  </from>
                  <to>
                    <xdr:col>47</xdr:col>
                    <xdr:colOff>22860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15240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15240</xdr:rowOff>
                  </from>
                  <to>
                    <xdr:col>47</xdr:col>
                    <xdr:colOff>22860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15240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15240</xdr:rowOff>
                  </from>
                  <to>
                    <xdr:col>47</xdr:col>
                    <xdr:colOff>22860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15240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15240</xdr:rowOff>
                  </from>
                  <to>
                    <xdr:col>47</xdr:col>
                    <xdr:colOff>22860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15240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15240</xdr:rowOff>
                  </from>
                  <to>
                    <xdr:col>47</xdr:col>
                    <xdr:colOff>22860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15240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15240</xdr:rowOff>
                  </from>
                  <to>
                    <xdr:col>47</xdr:col>
                    <xdr:colOff>22860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15240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15240</xdr:rowOff>
                  </from>
                  <to>
                    <xdr:col>47</xdr:col>
                    <xdr:colOff>22860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15240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15240</xdr:rowOff>
                  </from>
                  <to>
                    <xdr:col>47</xdr:col>
                    <xdr:colOff>22860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15240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15240</xdr:rowOff>
                  </from>
                  <to>
                    <xdr:col>47</xdr:col>
                    <xdr:colOff>22860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15240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15240</xdr:rowOff>
                  </from>
                  <to>
                    <xdr:col>47</xdr:col>
                    <xdr:colOff>22860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15240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15240</xdr:rowOff>
                  </from>
                  <to>
                    <xdr:col>47</xdr:col>
                    <xdr:colOff>22860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15240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15240</xdr:rowOff>
                  </from>
                  <to>
                    <xdr:col>47</xdr:col>
                    <xdr:colOff>22860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15240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15240</xdr:rowOff>
                  </from>
                  <to>
                    <xdr:col>47</xdr:col>
                    <xdr:colOff>22860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15240</xdr:rowOff>
                  </from>
                  <to>
                    <xdr:col>49</xdr:col>
                    <xdr:colOff>0</xdr:colOff>
                    <xdr:row>31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sheetPr>
    <tabColor theme="9" tint="0.39997558519241921"/>
  </sheetPr>
  <dimension ref="A1:AP45"/>
  <sheetViews>
    <sheetView showGridLines="0" view="pageBreakPreview" zoomScaleNormal="100" zoomScaleSheetLayoutView="100" workbookViewId="0"/>
  </sheetViews>
  <sheetFormatPr defaultColWidth="9" defaultRowHeight="19.5" customHeight="1"/>
  <cols>
    <col min="1" max="1" width="3" style="340" customWidth="1"/>
    <col min="2" max="6" width="4" style="340" customWidth="1"/>
    <col min="7" max="7" width="5.21875" style="340" customWidth="1"/>
    <col min="8" max="21" width="4" style="340" customWidth="1"/>
    <col min="22" max="22" width="5.77734375" style="340" customWidth="1"/>
    <col min="23" max="40" width="4" style="340" customWidth="1"/>
    <col min="41" max="41" width="3.44140625" style="340" customWidth="1"/>
    <col min="42" max="42" width="38.109375" style="333" customWidth="1"/>
    <col min="43" max="16384" width="9" style="340"/>
  </cols>
  <sheetData>
    <row r="1" spans="1:42" ht="19.5" customHeight="1">
      <c r="A1" s="340" t="s">
        <v>1138</v>
      </c>
    </row>
    <row r="2" spans="1:42" ht="15" customHeight="1">
      <c r="AP2" s="236" t="s">
        <v>826</v>
      </c>
    </row>
    <row r="3" spans="1:42" ht="19.5" customHeight="1">
      <c r="A3" s="340" t="s">
        <v>1155</v>
      </c>
      <c r="AP3" s="314" t="s">
        <v>1030</v>
      </c>
    </row>
    <row r="4" spans="1:42" ht="36" customHeight="1">
      <c r="A4" s="357" t="s">
        <v>1154</v>
      </c>
      <c r="B4" s="1836" t="s">
        <v>1153</v>
      </c>
      <c r="C4" s="1837"/>
      <c r="D4" s="1837"/>
      <c r="E4" s="1837"/>
      <c r="F4" s="1837"/>
      <c r="G4" s="1838"/>
      <c r="H4" s="1836" t="s">
        <v>1152</v>
      </c>
      <c r="I4" s="1837"/>
      <c r="J4" s="1837"/>
      <c r="K4" s="1837"/>
      <c r="L4" s="1837"/>
      <c r="M4" s="1837"/>
      <c r="N4" s="1837"/>
      <c r="O4" s="1837"/>
      <c r="P4" s="1837"/>
      <c r="Q4" s="1838"/>
      <c r="R4" s="1836" t="s">
        <v>1151</v>
      </c>
      <c r="S4" s="1837"/>
      <c r="T4" s="1837"/>
      <c r="U4" s="1837"/>
      <c r="V4" s="1837"/>
      <c r="W4" s="1837"/>
      <c r="X4" s="1837"/>
      <c r="Y4" s="1837"/>
      <c r="Z4" s="1837"/>
      <c r="AA4" s="1837"/>
      <c r="AB4" s="1837"/>
      <c r="AC4" s="1837"/>
      <c r="AD4" s="1837"/>
      <c r="AE4" s="1837"/>
      <c r="AF4" s="1838"/>
      <c r="AG4" s="1851" t="s">
        <v>1150</v>
      </c>
      <c r="AH4" s="1852"/>
      <c r="AI4" s="1852"/>
      <c r="AJ4" s="1852"/>
      <c r="AK4" s="1852"/>
      <c r="AL4" s="1852"/>
      <c r="AM4" s="1852"/>
      <c r="AN4" s="1853"/>
      <c r="AP4" s="314" t="s">
        <v>1031</v>
      </c>
    </row>
    <row r="5" spans="1:42" ht="13.5" customHeight="1">
      <c r="A5" s="1839" t="s">
        <v>1149</v>
      </c>
      <c r="B5" s="350"/>
      <c r="C5" s="350"/>
      <c r="D5" s="350"/>
      <c r="E5" s="350"/>
      <c r="F5" s="350"/>
      <c r="G5" s="356"/>
      <c r="H5" s="1840"/>
      <c r="I5" s="1840"/>
      <c r="J5" s="1840"/>
      <c r="K5" s="1840"/>
      <c r="L5" s="1840"/>
      <c r="M5" s="1840"/>
      <c r="N5" s="1840"/>
      <c r="O5" s="1840"/>
      <c r="P5" s="1840"/>
      <c r="Q5" s="1841"/>
      <c r="V5" s="345"/>
      <c r="W5" s="1854"/>
      <c r="X5" s="1845"/>
      <c r="Y5" s="1845"/>
      <c r="Z5" s="1845"/>
      <c r="AA5" s="1845"/>
      <c r="AB5" s="1845"/>
      <c r="AC5" s="1845"/>
      <c r="AD5" s="1845"/>
      <c r="AE5" s="1845"/>
      <c r="AF5" s="1845"/>
      <c r="AG5" s="351"/>
      <c r="AH5" s="350"/>
      <c r="AI5" s="350"/>
      <c r="AJ5" s="350"/>
      <c r="AK5" s="350"/>
      <c r="AL5" s="350"/>
      <c r="AM5" s="350"/>
      <c r="AN5" s="349"/>
      <c r="AP5" s="314" t="s">
        <v>1032</v>
      </c>
    </row>
    <row r="6" spans="1:42" ht="13.5" customHeight="1">
      <c r="A6" s="1839"/>
      <c r="G6" s="354"/>
      <c r="H6" s="1840"/>
      <c r="I6" s="1840"/>
      <c r="J6" s="1840"/>
      <c r="K6" s="1840"/>
      <c r="L6" s="1840"/>
      <c r="M6" s="1840"/>
      <c r="N6" s="1840"/>
      <c r="O6" s="1840"/>
      <c r="P6" s="1840"/>
      <c r="Q6" s="1841"/>
      <c r="R6" s="348" t="s">
        <v>1142</v>
      </c>
      <c r="V6" s="345"/>
      <c r="W6" s="1849"/>
      <c r="X6" s="1840"/>
      <c r="Y6" s="1840"/>
      <c r="Z6" s="1840"/>
      <c r="AA6" s="1840"/>
      <c r="AB6" s="1840"/>
      <c r="AC6" s="1840"/>
      <c r="AD6" s="1840"/>
      <c r="AE6" s="1840"/>
      <c r="AF6" s="1840"/>
      <c r="AG6" s="1849" t="s">
        <v>1139</v>
      </c>
      <c r="AN6" s="1841" t="s">
        <v>686</v>
      </c>
    </row>
    <row r="7" spans="1:42" ht="13.5" customHeight="1">
      <c r="A7" s="1839"/>
      <c r="C7" s="348" t="s">
        <v>1146</v>
      </c>
      <c r="G7" s="354"/>
      <c r="H7" s="1840"/>
      <c r="I7" s="1840"/>
      <c r="J7" s="1840"/>
      <c r="K7" s="1840"/>
      <c r="L7" s="1840"/>
      <c r="M7" s="1840"/>
      <c r="N7" s="1840"/>
      <c r="O7" s="1840"/>
      <c r="P7" s="1840"/>
      <c r="Q7" s="1841"/>
      <c r="V7" s="345"/>
      <c r="W7" s="1849"/>
      <c r="X7" s="1840"/>
      <c r="Y7" s="1840"/>
      <c r="Z7" s="1840"/>
      <c r="AA7" s="1840"/>
      <c r="AB7" s="1840"/>
      <c r="AC7" s="1840"/>
      <c r="AD7" s="1840"/>
      <c r="AE7" s="1840"/>
      <c r="AF7" s="1840"/>
      <c r="AG7" s="1849"/>
      <c r="AN7" s="1841"/>
    </row>
    <row r="8" spans="1:42" ht="13.5" customHeight="1">
      <c r="A8" s="1839"/>
      <c r="G8" s="354"/>
      <c r="H8" s="1840"/>
      <c r="I8" s="1840"/>
      <c r="J8" s="1840"/>
      <c r="K8" s="1840"/>
      <c r="L8" s="1840"/>
      <c r="M8" s="1840"/>
      <c r="N8" s="1840"/>
      <c r="O8" s="1840"/>
      <c r="P8" s="1840"/>
      <c r="Q8" s="1841"/>
      <c r="V8" s="345"/>
      <c r="W8" s="1849"/>
      <c r="X8" s="1840"/>
      <c r="Y8" s="1840"/>
      <c r="Z8" s="1840"/>
      <c r="AA8" s="1840"/>
      <c r="AB8" s="1840"/>
      <c r="AC8" s="1840"/>
      <c r="AD8" s="1840"/>
      <c r="AE8" s="1840"/>
      <c r="AF8" s="1840"/>
      <c r="AG8" s="1849" t="s">
        <v>1139</v>
      </c>
      <c r="AN8" s="1841" t="s">
        <v>686</v>
      </c>
    </row>
    <row r="9" spans="1:42" ht="13.5" customHeight="1">
      <c r="A9" s="1839"/>
      <c r="G9" s="354"/>
      <c r="H9" s="1840"/>
      <c r="I9" s="1840"/>
      <c r="J9" s="1840"/>
      <c r="K9" s="1840"/>
      <c r="L9" s="1840"/>
      <c r="M9" s="1840"/>
      <c r="N9" s="1840"/>
      <c r="O9" s="1840"/>
      <c r="P9" s="1840"/>
      <c r="Q9" s="1841"/>
      <c r="V9" s="345"/>
      <c r="W9" s="1849"/>
      <c r="X9" s="1840"/>
      <c r="Y9" s="1840"/>
      <c r="Z9" s="1840"/>
      <c r="AA9" s="1840"/>
      <c r="AB9" s="1840"/>
      <c r="AC9" s="1840"/>
      <c r="AD9" s="1840"/>
      <c r="AE9" s="1840"/>
      <c r="AF9" s="1840"/>
      <c r="AG9" s="1849"/>
      <c r="AN9" s="1841"/>
    </row>
    <row r="10" spans="1:42" ht="13.5" customHeight="1">
      <c r="A10" s="1839"/>
      <c r="G10" s="354"/>
      <c r="H10" s="1840"/>
      <c r="I10" s="1840"/>
      <c r="J10" s="1840"/>
      <c r="K10" s="1840"/>
      <c r="L10" s="1840"/>
      <c r="M10" s="1840"/>
      <c r="N10" s="1840"/>
      <c r="O10" s="1840"/>
      <c r="P10" s="1840"/>
      <c r="Q10" s="1841"/>
      <c r="R10" s="348" t="s">
        <v>1141</v>
      </c>
      <c r="V10" s="345"/>
      <c r="W10" s="1849"/>
      <c r="X10" s="1840"/>
      <c r="Y10" s="1840"/>
      <c r="Z10" s="1840"/>
      <c r="AA10" s="1840"/>
      <c r="AB10" s="1840"/>
      <c r="AC10" s="1840"/>
      <c r="AD10" s="1840"/>
      <c r="AE10" s="1840"/>
      <c r="AF10" s="1840"/>
      <c r="AG10" s="1849" t="s">
        <v>1139</v>
      </c>
      <c r="AN10" s="1841" t="s">
        <v>686</v>
      </c>
    </row>
    <row r="11" spans="1:42" ht="13.5" customHeight="1">
      <c r="A11" s="1839"/>
      <c r="G11" s="354"/>
      <c r="H11" s="1840"/>
      <c r="I11" s="1840"/>
      <c r="J11" s="1840"/>
      <c r="K11" s="1840"/>
      <c r="L11" s="1840"/>
      <c r="M11" s="1840"/>
      <c r="N11" s="1840"/>
      <c r="O11" s="1840"/>
      <c r="P11" s="1840"/>
      <c r="Q11" s="1841"/>
      <c r="V11" s="345"/>
      <c r="W11" s="1849"/>
      <c r="X11" s="1840"/>
      <c r="Y11" s="1840"/>
      <c r="Z11" s="1840"/>
      <c r="AA11" s="1840"/>
      <c r="AB11" s="1840"/>
      <c r="AC11" s="1840"/>
      <c r="AD11" s="1840"/>
      <c r="AE11" s="1840"/>
      <c r="AF11" s="1840"/>
      <c r="AG11" s="1849"/>
      <c r="AN11" s="1841"/>
    </row>
    <row r="12" spans="1:42" ht="13.5" customHeight="1">
      <c r="A12" s="1839"/>
      <c r="B12" s="341"/>
      <c r="C12" s="341"/>
      <c r="D12" s="341" t="s">
        <v>1144</v>
      </c>
      <c r="E12" s="341"/>
      <c r="F12" s="341"/>
      <c r="G12" s="353"/>
      <c r="H12" s="1842"/>
      <c r="I12" s="1842"/>
      <c r="J12" s="1842"/>
      <c r="K12" s="1842"/>
      <c r="L12" s="1842"/>
      <c r="M12" s="1842"/>
      <c r="N12" s="1842"/>
      <c r="O12" s="1842"/>
      <c r="P12" s="1842"/>
      <c r="Q12" s="1843"/>
      <c r="R12" s="341"/>
      <c r="S12" s="341"/>
      <c r="T12" s="341" t="s">
        <v>1140</v>
      </c>
      <c r="U12" s="341"/>
      <c r="V12" s="342"/>
      <c r="W12" s="1850"/>
      <c r="X12" s="1842"/>
      <c r="Y12" s="1842"/>
      <c r="Z12" s="1842"/>
      <c r="AA12" s="1842"/>
      <c r="AB12" s="1842"/>
      <c r="AC12" s="1842"/>
      <c r="AD12" s="1842"/>
      <c r="AE12" s="1842"/>
      <c r="AF12" s="1842"/>
      <c r="AG12" s="1849" t="s">
        <v>1139</v>
      </c>
      <c r="AN12" s="1841" t="s">
        <v>686</v>
      </c>
    </row>
    <row r="13" spans="1:42" ht="13.5" customHeight="1">
      <c r="A13" s="1839" t="s">
        <v>102</v>
      </c>
      <c r="B13" s="351"/>
      <c r="C13" s="350"/>
      <c r="D13" s="350"/>
      <c r="E13" s="350"/>
      <c r="F13" s="350"/>
      <c r="G13" s="356"/>
      <c r="H13" s="1844"/>
      <c r="I13" s="1845"/>
      <c r="J13" s="1845"/>
      <c r="K13" s="1845"/>
      <c r="L13" s="1845"/>
      <c r="M13" s="1845"/>
      <c r="N13" s="1845"/>
      <c r="O13" s="1845"/>
      <c r="P13" s="1845"/>
      <c r="Q13" s="1846"/>
      <c r="W13" s="1854"/>
      <c r="X13" s="1845"/>
      <c r="Y13" s="1845"/>
      <c r="Z13" s="1845"/>
      <c r="AA13" s="1845"/>
      <c r="AB13" s="1845"/>
      <c r="AC13" s="1845"/>
      <c r="AD13" s="1845"/>
      <c r="AE13" s="1845"/>
      <c r="AF13" s="1845"/>
      <c r="AG13" s="1849"/>
      <c r="AN13" s="1841"/>
    </row>
    <row r="14" spans="1:42" ht="13.5" customHeight="1">
      <c r="A14" s="1839"/>
      <c r="B14" s="346"/>
      <c r="G14" s="354"/>
      <c r="H14" s="1847"/>
      <c r="I14" s="1840"/>
      <c r="J14" s="1840"/>
      <c r="K14" s="1840"/>
      <c r="L14" s="1840"/>
      <c r="M14" s="1840"/>
      <c r="N14" s="1840"/>
      <c r="O14" s="1840"/>
      <c r="P14" s="1840"/>
      <c r="Q14" s="1841"/>
      <c r="R14" s="348" t="s">
        <v>1142</v>
      </c>
      <c r="W14" s="1849"/>
      <c r="X14" s="1840"/>
      <c r="Y14" s="1840"/>
      <c r="Z14" s="1840"/>
      <c r="AA14" s="1840"/>
      <c r="AB14" s="1840"/>
      <c r="AC14" s="1840"/>
      <c r="AD14" s="1840"/>
      <c r="AE14" s="1840"/>
      <c r="AF14" s="1840"/>
      <c r="AG14" s="1849" t="s">
        <v>1139</v>
      </c>
      <c r="AN14" s="1841" t="s">
        <v>686</v>
      </c>
    </row>
    <row r="15" spans="1:42" ht="13.5" customHeight="1">
      <c r="A15" s="1839"/>
      <c r="B15" s="346"/>
      <c r="G15" s="354"/>
      <c r="H15" s="1847"/>
      <c r="I15" s="1840"/>
      <c r="J15" s="1840"/>
      <c r="K15" s="1840"/>
      <c r="L15" s="1840"/>
      <c r="M15" s="1840"/>
      <c r="N15" s="1840"/>
      <c r="O15" s="1840"/>
      <c r="P15" s="1840"/>
      <c r="Q15" s="1841"/>
      <c r="W15" s="1849"/>
      <c r="X15" s="1840"/>
      <c r="Y15" s="1840"/>
      <c r="Z15" s="1840"/>
      <c r="AA15" s="1840"/>
      <c r="AB15" s="1840"/>
      <c r="AC15" s="1840"/>
      <c r="AD15" s="1840"/>
      <c r="AE15" s="1840"/>
      <c r="AF15" s="1840"/>
      <c r="AG15" s="1849"/>
      <c r="AN15" s="1841"/>
    </row>
    <row r="16" spans="1:42" ht="13.5" customHeight="1">
      <c r="A16" s="1839"/>
      <c r="B16" s="346"/>
      <c r="C16" s="348" t="s">
        <v>1146</v>
      </c>
      <c r="G16" s="354"/>
      <c r="H16" s="1847"/>
      <c r="I16" s="1840"/>
      <c r="J16" s="1840"/>
      <c r="K16" s="1840"/>
      <c r="L16" s="1840"/>
      <c r="M16" s="1840"/>
      <c r="N16" s="1840"/>
      <c r="O16" s="1840"/>
      <c r="P16" s="1840"/>
      <c r="Q16" s="1841"/>
      <c r="W16" s="1849"/>
      <c r="X16" s="1840"/>
      <c r="Y16" s="1840"/>
      <c r="Z16" s="1840"/>
      <c r="AA16" s="1840"/>
      <c r="AB16" s="1840"/>
      <c r="AC16" s="1840"/>
      <c r="AD16" s="1840"/>
      <c r="AE16" s="1840"/>
      <c r="AF16" s="1840"/>
      <c r="AG16" s="346"/>
      <c r="AN16" s="345"/>
    </row>
    <row r="17" spans="1:40" ht="13.5" customHeight="1">
      <c r="A17" s="1839"/>
      <c r="B17" s="346"/>
      <c r="G17" s="354"/>
      <c r="H17" s="1847"/>
      <c r="I17" s="1840"/>
      <c r="J17" s="1840"/>
      <c r="K17" s="1840"/>
      <c r="L17" s="1840"/>
      <c r="M17" s="1840"/>
      <c r="N17" s="1840"/>
      <c r="O17" s="1840"/>
      <c r="P17" s="1840"/>
      <c r="Q17" s="1841"/>
      <c r="W17" s="1849"/>
      <c r="X17" s="1840"/>
      <c r="Y17" s="1840"/>
      <c r="Z17" s="1840"/>
      <c r="AA17" s="1840"/>
      <c r="AB17" s="1840"/>
      <c r="AC17" s="1840"/>
      <c r="AD17" s="1840"/>
      <c r="AE17" s="1840"/>
      <c r="AF17" s="1840"/>
      <c r="AG17" s="1849" t="s">
        <v>1139</v>
      </c>
      <c r="AN17" s="1841" t="s">
        <v>686</v>
      </c>
    </row>
    <row r="18" spans="1:40" ht="13.5" customHeight="1">
      <c r="A18" s="1839"/>
      <c r="B18" s="346"/>
      <c r="G18" s="354"/>
      <c r="H18" s="1847"/>
      <c r="I18" s="1840"/>
      <c r="J18" s="1840"/>
      <c r="K18" s="1840"/>
      <c r="L18" s="1840"/>
      <c r="M18" s="1840"/>
      <c r="N18" s="1840"/>
      <c r="O18" s="1840"/>
      <c r="P18" s="1840"/>
      <c r="Q18" s="1841"/>
      <c r="R18" s="348" t="s">
        <v>1141</v>
      </c>
      <c r="W18" s="1849"/>
      <c r="X18" s="1840"/>
      <c r="Y18" s="1840"/>
      <c r="Z18" s="1840"/>
      <c r="AA18" s="1840"/>
      <c r="AB18" s="1840"/>
      <c r="AC18" s="1840"/>
      <c r="AD18" s="1840"/>
      <c r="AE18" s="1840"/>
      <c r="AF18" s="1840"/>
      <c r="AG18" s="1849"/>
      <c r="AN18" s="1841"/>
    </row>
    <row r="19" spans="1:40" ht="13.5" customHeight="1">
      <c r="A19" s="1839"/>
      <c r="B19" s="346"/>
      <c r="C19" s="348" t="s">
        <v>1148</v>
      </c>
      <c r="G19" s="354"/>
      <c r="H19" s="1847"/>
      <c r="I19" s="1840"/>
      <c r="J19" s="1840"/>
      <c r="K19" s="1840"/>
      <c r="L19" s="1840"/>
      <c r="M19" s="1840"/>
      <c r="N19" s="1840"/>
      <c r="O19" s="1840"/>
      <c r="P19" s="1840"/>
      <c r="Q19" s="1841"/>
      <c r="W19" s="1849"/>
      <c r="X19" s="1840"/>
      <c r="Y19" s="1840"/>
      <c r="Z19" s="1840"/>
      <c r="AA19" s="1840"/>
      <c r="AB19" s="1840"/>
      <c r="AC19" s="1840"/>
      <c r="AD19" s="1840"/>
      <c r="AE19" s="1840"/>
      <c r="AF19" s="1840"/>
      <c r="AG19" s="1849" t="s">
        <v>1139</v>
      </c>
      <c r="AN19" s="1841" t="s">
        <v>686</v>
      </c>
    </row>
    <row r="20" spans="1:40" ht="13.5" customHeight="1">
      <c r="A20" s="1839"/>
      <c r="B20" s="346"/>
      <c r="G20" s="354"/>
      <c r="H20" s="1847"/>
      <c r="I20" s="1840"/>
      <c r="J20" s="1840"/>
      <c r="K20" s="1840"/>
      <c r="L20" s="1840"/>
      <c r="M20" s="1840"/>
      <c r="N20" s="1840"/>
      <c r="O20" s="1840"/>
      <c r="P20" s="1840"/>
      <c r="Q20" s="1841"/>
      <c r="T20" s="340" t="s">
        <v>1140</v>
      </c>
      <c r="W20" s="1849"/>
      <c r="X20" s="1840"/>
      <c r="Y20" s="1840"/>
      <c r="Z20" s="1840"/>
      <c r="AA20" s="1840"/>
      <c r="AB20" s="1840"/>
      <c r="AC20" s="1840"/>
      <c r="AD20" s="1840"/>
      <c r="AE20" s="1840"/>
      <c r="AF20" s="1840"/>
      <c r="AG20" s="1849"/>
      <c r="AN20" s="1841"/>
    </row>
    <row r="21" spans="1:40" ht="13.5" customHeight="1">
      <c r="A21" s="1839"/>
      <c r="B21" s="346"/>
      <c r="G21" s="354"/>
      <c r="H21" s="1847"/>
      <c r="I21" s="1840"/>
      <c r="J21" s="1840"/>
      <c r="K21" s="1840"/>
      <c r="L21" s="1840"/>
      <c r="M21" s="1840"/>
      <c r="N21" s="1840"/>
      <c r="O21" s="1840"/>
      <c r="P21" s="1840"/>
      <c r="Q21" s="1841"/>
      <c r="R21" s="346"/>
      <c r="V21" s="345"/>
      <c r="W21" s="1849"/>
      <c r="X21" s="1840"/>
      <c r="Y21" s="1840"/>
      <c r="Z21" s="1840"/>
      <c r="AA21" s="1840"/>
      <c r="AB21" s="1840"/>
      <c r="AC21" s="1840"/>
      <c r="AD21" s="1840"/>
      <c r="AE21" s="1840"/>
      <c r="AF21" s="1840"/>
      <c r="AG21" s="1849" t="s">
        <v>1139</v>
      </c>
      <c r="AN21" s="1841" t="s">
        <v>686</v>
      </c>
    </row>
    <row r="22" spans="1:40" ht="13.5" customHeight="1">
      <c r="A22" s="1839"/>
      <c r="B22" s="343"/>
      <c r="C22" s="341"/>
      <c r="D22" s="341" t="s">
        <v>1144</v>
      </c>
      <c r="E22" s="341"/>
      <c r="F22" s="341"/>
      <c r="G22" s="353"/>
      <c r="H22" s="1848"/>
      <c r="I22" s="1842"/>
      <c r="J22" s="1842"/>
      <c r="K22" s="1842"/>
      <c r="L22" s="1842"/>
      <c r="M22" s="1842"/>
      <c r="N22" s="1842"/>
      <c r="O22" s="1842"/>
      <c r="P22" s="1842"/>
      <c r="Q22" s="1843"/>
      <c r="R22" s="343"/>
      <c r="S22" s="341"/>
      <c r="T22" s="341"/>
      <c r="U22" s="341"/>
      <c r="V22" s="342"/>
      <c r="W22" s="1850"/>
      <c r="X22" s="1842"/>
      <c r="Y22" s="1842"/>
      <c r="Z22" s="1842"/>
      <c r="AA22" s="1842"/>
      <c r="AB22" s="1842"/>
      <c r="AC22" s="1842"/>
      <c r="AD22" s="1842"/>
      <c r="AE22" s="1842"/>
      <c r="AF22" s="1842"/>
      <c r="AG22" s="1849"/>
      <c r="AN22" s="1841"/>
    </row>
    <row r="23" spans="1:40" ht="13.5" customHeight="1">
      <c r="A23" s="1839" t="s">
        <v>1147</v>
      </c>
      <c r="B23" s="351"/>
      <c r="C23" s="350"/>
      <c r="D23" s="350"/>
      <c r="E23" s="350"/>
      <c r="F23" s="350"/>
      <c r="G23" s="356"/>
      <c r="H23" s="1844"/>
      <c r="I23" s="1845"/>
      <c r="J23" s="1845"/>
      <c r="K23" s="1845"/>
      <c r="L23" s="1845"/>
      <c r="M23" s="1845"/>
      <c r="N23" s="1845"/>
      <c r="O23" s="1845"/>
      <c r="P23" s="1845"/>
      <c r="Q23" s="1846"/>
      <c r="W23" s="1854"/>
      <c r="X23" s="1845"/>
      <c r="Y23" s="1845"/>
      <c r="Z23" s="1845"/>
      <c r="AA23" s="1845"/>
      <c r="AB23" s="1845"/>
      <c r="AC23" s="1845"/>
      <c r="AD23" s="1845"/>
      <c r="AE23" s="1845"/>
      <c r="AF23" s="1845"/>
      <c r="AG23" s="346"/>
      <c r="AN23" s="345"/>
    </row>
    <row r="24" spans="1:40" ht="13.5" customHeight="1">
      <c r="A24" s="1839"/>
      <c r="B24" s="346"/>
      <c r="G24" s="354"/>
      <c r="H24" s="1847"/>
      <c r="I24" s="1840"/>
      <c r="J24" s="1840"/>
      <c r="K24" s="1840"/>
      <c r="L24" s="1840"/>
      <c r="M24" s="1840"/>
      <c r="N24" s="1840"/>
      <c r="O24" s="1840"/>
      <c r="P24" s="1840"/>
      <c r="Q24" s="1841"/>
      <c r="R24" s="348" t="s">
        <v>1142</v>
      </c>
      <c r="W24" s="1849"/>
      <c r="X24" s="1840"/>
      <c r="Y24" s="1840"/>
      <c r="Z24" s="1840"/>
      <c r="AA24" s="1840"/>
      <c r="AB24" s="1840"/>
      <c r="AC24" s="1840"/>
      <c r="AD24" s="1840"/>
      <c r="AE24" s="1840"/>
      <c r="AF24" s="1840"/>
      <c r="AG24" s="1849" t="s">
        <v>1139</v>
      </c>
      <c r="AN24" s="1841" t="s">
        <v>686</v>
      </c>
    </row>
    <row r="25" spans="1:40" ht="13.5" customHeight="1">
      <c r="A25" s="1839"/>
      <c r="B25" s="346"/>
      <c r="G25" s="354"/>
      <c r="H25" s="1847"/>
      <c r="I25" s="1840"/>
      <c r="J25" s="1840"/>
      <c r="K25" s="1840"/>
      <c r="L25" s="1840"/>
      <c r="M25" s="1840"/>
      <c r="N25" s="1840"/>
      <c r="O25" s="1840"/>
      <c r="P25" s="1840"/>
      <c r="Q25" s="1841"/>
      <c r="W25" s="1849"/>
      <c r="X25" s="1840"/>
      <c r="Y25" s="1840"/>
      <c r="Z25" s="1840"/>
      <c r="AA25" s="1840"/>
      <c r="AB25" s="1840"/>
      <c r="AC25" s="1840"/>
      <c r="AD25" s="1840"/>
      <c r="AE25" s="1840"/>
      <c r="AF25" s="1840"/>
      <c r="AG25" s="1849"/>
      <c r="AN25" s="1841"/>
    </row>
    <row r="26" spans="1:40" ht="13.5" customHeight="1">
      <c r="A26" s="1839"/>
      <c r="B26" s="346"/>
      <c r="G26" s="354"/>
      <c r="H26" s="1847"/>
      <c r="I26" s="1840"/>
      <c r="J26" s="1840"/>
      <c r="K26" s="1840"/>
      <c r="L26" s="1840"/>
      <c r="M26" s="1840"/>
      <c r="N26" s="1840"/>
      <c r="O26" s="1840"/>
      <c r="P26" s="1840"/>
      <c r="Q26" s="1841"/>
      <c r="W26" s="1849"/>
      <c r="X26" s="1840"/>
      <c r="Y26" s="1840"/>
      <c r="Z26" s="1840"/>
      <c r="AA26" s="1840"/>
      <c r="AB26" s="1840"/>
      <c r="AC26" s="1840"/>
      <c r="AD26" s="1840"/>
      <c r="AE26" s="1840"/>
      <c r="AF26" s="1840"/>
      <c r="AG26" s="1849" t="s">
        <v>1139</v>
      </c>
      <c r="AN26" s="1841" t="s">
        <v>686</v>
      </c>
    </row>
    <row r="27" spans="1:40" ht="13.5" customHeight="1">
      <c r="A27" s="1839"/>
      <c r="B27" s="346"/>
      <c r="G27" s="354"/>
      <c r="H27" s="1847"/>
      <c r="I27" s="1840"/>
      <c r="J27" s="1840"/>
      <c r="K27" s="1840"/>
      <c r="L27" s="1840"/>
      <c r="M27" s="1840"/>
      <c r="N27" s="1840"/>
      <c r="O27" s="1840"/>
      <c r="P27" s="1840"/>
      <c r="Q27" s="1841"/>
      <c r="W27" s="1849"/>
      <c r="X27" s="1840"/>
      <c r="Y27" s="1840"/>
      <c r="Z27" s="1840"/>
      <c r="AA27" s="1840"/>
      <c r="AB27" s="1840"/>
      <c r="AC27" s="1840"/>
      <c r="AD27" s="1840"/>
      <c r="AE27" s="1840"/>
      <c r="AF27" s="1840"/>
      <c r="AG27" s="1849"/>
      <c r="AN27" s="1841"/>
    </row>
    <row r="28" spans="1:40" ht="13.5" customHeight="1">
      <c r="A28" s="1839"/>
      <c r="B28" s="346"/>
      <c r="C28" s="348" t="s">
        <v>1146</v>
      </c>
      <c r="G28" s="354"/>
      <c r="H28" s="1847"/>
      <c r="I28" s="1840"/>
      <c r="J28" s="1840"/>
      <c r="K28" s="1840"/>
      <c r="L28" s="1840"/>
      <c r="M28" s="1840"/>
      <c r="N28" s="1840"/>
      <c r="O28" s="1840"/>
      <c r="P28" s="1840"/>
      <c r="Q28" s="1841"/>
      <c r="R28" s="348" t="s">
        <v>1141</v>
      </c>
      <c r="W28" s="1849"/>
      <c r="X28" s="1840"/>
      <c r="Y28" s="1840"/>
      <c r="Z28" s="1840"/>
      <c r="AA28" s="1840"/>
      <c r="AB28" s="1840"/>
      <c r="AC28" s="1840"/>
      <c r="AD28" s="1840"/>
      <c r="AE28" s="1840"/>
      <c r="AF28" s="1840"/>
      <c r="AG28" s="346"/>
      <c r="AN28" s="345"/>
    </row>
    <row r="29" spans="1:40" ht="13.5" customHeight="1">
      <c r="A29" s="1839"/>
      <c r="B29" s="346"/>
      <c r="G29" s="354"/>
      <c r="H29" s="1847"/>
      <c r="I29" s="1840"/>
      <c r="J29" s="1840"/>
      <c r="K29" s="1840"/>
      <c r="L29" s="1840"/>
      <c r="M29" s="1840"/>
      <c r="N29" s="1840"/>
      <c r="O29" s="1840"/>
      <c r="P29" s="1840"/>
      <c r="Q29" s="1841"/>
      <c r="W29" s="1849"/>
      <c r="X29" s="1840"/>
      <c r="Y29" s="1840"/>
      <c r="Z29" s="1840"/>
      <c r="AA29" s="1840"/>
      <c r="AB29" s="1840"/>
      <c r="AC29" s="1840"/>
      <c r="AD29" s="1840"/>
      <c r="AE29" s="1840"/>
      <c r="AF29" s="1840"/>
      <c r="AG29" s="1849" t="s">
        <v>1139</v>
      </c>
      <c r="AN29" s="1841" t="s">
        <v>686</v>
      </c>
    </row>
    <row r="30" spans="1:40" ht="13.5" customHeight="1">
      <c r="A30" s="1839"/>
      <c r="B30" s="355" t="s">
        <v>1145</v>
      </c>
      <c r="C30" s="348"/>
      <c r="G30" s="354"/>
      <c r="H30" s="1847"/>
      <c r="I30" s="1840"/>
      <c r="J30" s="1840"/>
      <c r="K30" s="1840"/>
      <c r="L30" s="1840"/>
      <c r="M30" s="1840"/>
      <c r="N30" s="1840"/>
      <c r="O30" s="1840"/>
      <c r="P30" s="1840"/>
      <c r="Q30" s="1841"/>
      <c r="T30" s="340" t="s">
        <v>1140</v>
      </c>
      <c r="W30" s="1849"/>
      <c r="X30" s="1840"/>
      <c r="Y30" s="1840"/>
      <c r="Z30" s="1840"/>
      <c r="AA30" s="1840"/>
      <c r="AB30" s="1840"/>
      <c r="AC30" s="1840"/>
      <c r="AD30" s="1840"/>
      <c r="AE30" s="1840"/>
      <c r="AF30" s="1840"/>
      <c r="AG30" s="1849"/>
      <c r="AN30" s="1841"/>
    </row>
    <row r="31" spans="1:40" ht="13.5" customHeight="1">
      <c r="A31" s="1839"/>
      <c r="B31" s="343"/>
      <c r="C31" s="341"/>
      <c r="D31" s="341" t="s">
        <v>1144</v>
      </c>
      <c r="E31" s="341"/>
      <c r="F31" s="341"/>
      <c r="G31" s="353"/>
      <c r="H31" s="1848"/>
      <c r="I31" s="1842"/>
      <c r="J31" s="1842"/>
      <c r="K31" s="1842"/>
      <c r="L31" s="1842"/>
      <c r="M31" s="1842"/>
      <c r="N31" s="1842"/>
      <c r="O31" s="1842"/>
      <c r="P31" s="1842"/>
      <c r="Q31" s="1843"/>
      <c r="R31" s="346"/>
      <c r="V31" s="345"/>
      <c r="W31" s="1850"/>
      <c r="X31" s="1842"/>
      <c r="Y31" s="1842"/>
      <c r="Z31" s="1842"/>
      <c r="AA31" s="1842"/>
      <c r="AB31" s="1842"/>
      <c r="AC31" s="1842"/>
      <c r="AD31" s="1842"/>
      <c r="AE31" s="1842"/>
      <c r="AF31" s="1842"/>
      <c r="AG31" s="1849" t="s">
        <v>1139</v>
      </c>
      <c r="AN31" s="1841" t="s">
        <v>686</v>
      </c>
    </row>
    <row r="32" spans="1:40" ht="13.5" customHeight="1">
      <c r="A32" s="1855" t="s">
        <v>1143</v>
      </c>
      <c r="B32" s="351"/>
      <c r="C32" s="350"/>
      <c r="D32" s="350"/>
      <c r="E32" s="350"/>
      <c r="F32" s="350"/>
      <c r="G32" s="350"/>
      <c r="H32" s="352"/>
      <c r="I32" s="350"/>
      <c r="J32" s="350"/>
      <c r="K32" s="350"/>
      <c r="L32" s="350"/>
      <c r="M32" s="350"/>
      <c r="N32" s="350"/>
      <c r="O32" s="350"/>
      <c r="P32" s="350"/>
      <c r="Q32" s="349"/>
      <c r="R32" s="351"/>
      <c r="S32" s="350"/>
      <c r="T32" s="350"/>
      <c r="U32" s="350"/>
      <c r="V32" s="349"/>
      <c r="W32" s="351"/>
      <c r="X32" s="350"/>
      <c r="Y32" s="350"/>
      <c r="Z32" s="350"/>
      <c r="AA32" s="350"/>
      <c r="AB32" s="350"/>
      <c r="AC32" s="350"/>
      <c r="AD32" s="350"/>
      <c r="AE32" s="350"/>
      <c r="AF32" s="349"/>
      <c r="AG32" s="1849"/>
      <c r="AN32" s="1841"/>
    </row>
    <row r="33" spans="1:40" ht="13.5" customHeight="1">
      <c r="A33" s="1856"/>
      <c r="B33" s="346"/>
      <c r="H33" s="347"/>
      <c r="Q33" s="345"/>
      <c r="R33" s="348" t="s">
        <v>1142</v>
      </c>
      <c r="W33" s="346"/>
      <c r="AF33" s="345"/>
      <c r="AG33" s="346"/>
      <c r="AN33" s="345"/>
    </row>
    <row r="34" spans="1:40" ht="13.5" customHeight="1">
      <c r="A34" s="1856"/>
      <c r="B34" s="346"/>
      <c r="H34" s="347"/>
      <c r="Q34" s="345"/>
      <c r="W34" s="346"/>
      <c r="AF34" s="345"/>
      <c r="AG34" s="1849" t="s">
        <v>1139</v>
      </c>
      <c r="AN34" s="1841" t="s">
        <v>686</v>
      </c>
    </row>
    <row r="35" spans="1:40" ht="13.5" customHeight="1">
      <c r="A35" s="1856"/>
      <c r="B35" s="346"/>
      <c r="H35" s="347"/>
      <c r="Q35" s="345"/>
      <c r="W35" s="346"/>
      <c r="AF35" s="345"/>
      <c r="AG35" s="1849"/>
      <c r="AN35" s="1841"/>
    </row>
    <row r="36" spans="1:40" ht="13.5" customHeight="1">
      <c r="A36" s="1856"/>
      <c r="B36" s="346"/>
      <c r="H36" s="347"/>
      <c r="Q36" s="345"/>
      <c r="W36" s="346"/>
      <c r="AF36" s="345"/>
      <c r="AG36" s="1849" t="s">
        <v>1139</v>
      </c>
      <c r="AN36" s="1841" t="s">
        <v>686</v>
      </c>
    </row>
    <row r="37" spans="1:40" ht="13.5" customHeight="1">
      <c r="A37" s="1856"/>
      <c r="B37" s="346"/>
      <c r="H37" s="347"/>
      <c r="Q37" s="345"/>
      <c r="R37" s="348" t="s">
        <v>1141</v>
      </c>
      <c r="W37" s="346"/>
      <c r="AF37" s="345"/>
      <c r="AG37" s="1849"/>
      <c r="AN37" s="1841"/>
    </row>
    <row r="38" spans="1:40" ht="13.5" customHeight="1">
      <c r="A38" s="1856"/>
      <c r="B38" s="346"/>
      <c r="H38" s="347"/>
      <c r="Q38" s="345"/>
      <c r="W38" s="346"/>
      <c r="AF38" s="345"/>
      <c r="AG38" s="346"/>
      <c r="AN38" s="345"/>
    </row>
    <row r="39" spans="1:40" ht="13.5" customHeight="1">
      <c r="A39" s="1856"/>
      <c r="B39" s="346"/>
      <c r="H39" s="347"/>
      <c r="Q39" s="345"/>
      <c r="T39" s="340" t="s">
        <v>1140</v>
      </c>
      <c r="W39" s="346"/>
      <c r="AF39" s="345"/>
      <c r="AG39" s="1849" t="s">
        <v>1139</v>
      </c>
      <c r="AN39" s="1841" t="s">
        <v>686</v>
      </c>
    </row>
    <row r="40" spans="1:40" ht="13.5" customHeight="1">
      <c r="A40" s="1856"/>
      <c r="B40" s="346"/>
      <c r="H40" s="347"/>
      <c r="Q40" s="345"/>
      <c r="R40" s="346"/>
      <c r="V40" s="345"/>
      <c r="W40" s="346"/>
      <c r="AF40" s="345"/>
      <c r="AG40" s="1849"/>
      <c r="AN40" s="1841"/>
    </row>
    <row r="41" spans="1:40" ht="13.5" customHeight="1">
      <c r="A41" s="1856"/>
      <c r="B41" s="346"/>
      <c r="H41" s="347"/>
      <c r="Q41" s="345"/>
      <c r="R41" s="346"/>
      <c r="V41" s="345"/>
      <c r="W41" s="346"/>
      <c r="AF41" s="345"/>
      <c r="AG41" s="1849" t="s">
        <v>1139</v>
      </c>
      <c r="AN41" s="1841" t="s">
        <v>686</v>
      </c>
    </row>
    <row r="42" spans="1:40" ht="13.5" customHeight="1">
      <c r="A42" s="1856"/>
      <c r="B42" s="346"/>
      <c r="H42" s="347"/>
      <c r="Q42" s="345"/>
      <c r="R42" s="346"/>
      <c r="V42" s="345"/>
      <c r="W42" s="346"/>
      <c r="AF42" s="345"/>
      <c r="AG42" s="1849"/>
      <c r="AN42" s="1841"/>
    </row>
    <row r="43" spans="1:40" ht="13.5" customHeight="1">
      <c r="A43" s="1856"/>
      <c r="B43" s="346"/>
      <c r="H43" s="347"/>
      <c r="Q43" s="345"/>
      <c r="R43" s="346"/>
      <c r="V43" s="345"/>
      <c r="W43" s="346"/>
      <c r="AF43" s="345"/>
      <c r="AG43" s="1849" t="s">
        <v>1139</v>
      </c>
      <c r="AN43" s="1841" t="s">
        <v>686</v>
      </c>
    </row>
    <row r="44" spans="1:40" ht="13.5" customHeight="1">
      <c r="A44" s="1857"/>
      <c r="B44" s="343"/>
      <c r="C44" s="341"/>
      <c r="D44" s="341"/>
      <c r="E44" s="341"/>
      <c r="F44" s="341"/>
      <c r="G44" s="341"/>
      <c r="H44" s="344"/>
      <c r="I44" s="341"/>
      <c r="J44" s="341"/>
      <c r="K44" s="341"/>
      <c r="L44" s="341"/>
      <c r="M44" s="341"/>
      <c r="N44" s="341"/>
      <c r="O44" s="341"/>
      <c r="P44" s="341"/>
      <c r="Q44" s="342"/>
      <c r="R44" s="343"/>
      <c r="S44" s="341"/>
      <c r="T44" s="341"/>
      <c r="U44" s="341"/>
      <c r="V44" s="342"/>
      <c r="W44" s="343"/>
      <c r="X44" s="341"/>
      <c r="Y44" s="341"/>
      <c r="Z44" s="341"/>
      <c r="AA44" s="341"/>
      <c r="AB44" s="341"/>
      <c r="AC44" s="341"/>
      <c r="AD44" s="341"/>
      <c r="AE44" s="341"/>
      <c r="AF44" s="342"/>
      <c r="AG44" s="1850"/>
      <c r="AH44" s="341"/>
      <c r="AI44" s="341"/>
      <c r="AJ44" s="341"/>
      <c r="AK44" s="341"/>
      <c r="AL44" s="341"/>
      <c r="AM44" s="341"/>
      <c r="AN44" s="1843"/>
    </row>
    <row r="45" spans="1:40" ht="13.5" customHeight="1"/>
  </sheetData>
  <mergeCells count="96">
    <mergeCell ref="AG43:AG44"/>
    <mergeCell ref="AN43:AN44"/>
    <mergeCell ref="A32:A44"/>
    <mergeCell ref="AG39:AG40"/>
    <mergeCell ref="AN39:AN40"/>
    <mergeCell ref="AG41:AG42"/>
    <mergeCell ref="AN41:AN42"/>
    <mergeCell ref="AG34:AG35"/>
    <mergeCell ref="AN34:AN35"/>
    <mergeCell ref="AG36:AG37"/>
    <mergeCell ref="AN36:AN37"/>
    <mergeCell ref="AG29:AG30"/>
    <mergeCell ref="AN29:AN30"/>
    <mergeCell ref="AG31:AG32"/>
    <mergeCell ref="AN31:AN32"/>
    <mergeCell ref="AG24:AG25"/>
    <mergeCell ref="AN24:AN25"/>
    <mergeCell ref="AG26:AG27"/>
    <mergeCell ref="AN26:AN27"/>
    <mergeCell ref="AG19:AG20"/>
    <mergeCell ref="AN19:AN20"/>
    <mergeCell ref="AG21:AG22"/>
    <mergeCell ref="AN21:AN22"/>
    <mergeCell ref="AG14:AG15"/>
    <mergeCell ref="AN14:AN15"/>
    <mergeCell ref="AG17:AG18"/>
    <mergeCell ref="AN17:AN18"/>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11:AF11"/>
    <mergeCell ref="W12:AF12"/>
    <mergeCell ref="W10:AF10"/>
    <mergeCell ref="R4:AF4"/>
    <mergeCell ref="AG4:AN4"/>
    <mergeCell ref="W5:AF5"/>
    <mergeCell ref="W6:AF6"/>
    <mergeCell ref="W7:AF7"/>
    <mergeCell ref="W8:AF8"/>
    <mergeCell ref="W9:AF9"/>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B4:G4"/>
    <mergeCell ref="A5:A12"/>
    <mergeCell ref="H4:Q4"/>
    <mergeCell ref="H7:Q7"/>
    <mergeCell ref="H8:Q8"/>
    <mergeCell ref="H9:Q9"/>
    <mergeCell ref="H10:Q10"/>
    <mergeCell ref="H11:Q11"/>
    <mergeCell ref="H12:Q12"/>
    <mergeCell ref="H5:Q5"/>
    <mergeCell ref="H6:Q6"/>
  </mergeCells>
  <phoneticPr fontId="7"/>
  <hyperlinks>
    <hyperlink ref="AP2" location="ケアマネ業務書類一覧!A1" display="ケアマネ業務書類一覧" xr:uid="{A929B7C9-BCFB-472F-8135-C3DDE1F135A2}"/>
    <hyperlink ref="AP3" location="'アセスメント（No.1）'!A1" display="アセスメントシートNo.1に移動" xr:uid="{F22FCE25-0242-4DD4-A751-32B231DEB041}"/>
    <hyperlink ref="AP4" location="'アセスメント（No.2）'!A1" display="アセスメントシートNo.２に移動" xr:uid="{9F197836-1B49-4BCD-90C5-B758BB55D8D1}"/>
    <hyperlink ref="AP5" location="'アセスメント（No.3）'!A1" display="アセスメントシートNo.３に移動" xr:uid="{57A7A7EC-2984-4B43-9858-1476A9F07ADF}"/>
  </hyperlinks>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sheetPr>
    <tabColor theme="8" tint="0.79998168889431442"/>
  </sheetPr>
  <dimension ref="A1:AL42"/>
  <sheetViews>
    <sheetView view="pageBreakPreview" zoomScaleNormal="100" zoomScaleSheetLayoutView="100" workbookViewId="0">
      <selection sqref="A1:I2"/>
    </sheetView>
  </sheetViews>
  <sheetFormatPr defaultColWidth="2.109375" defaultRowHeight="12" customHeight="1"/>
  <cols>
    <col min="1" max="1" width="6.21875" style="319" customWidth="1"/>
    <col min="2" max="17" width="2.5546875" style="319" customWidth="1"/>
    <col min="18" max="18" width="4.33203125" style="319" customWidth="1"/>
    <col min="19" max="35" width="2.5546875" style="319" customWidth="1"/>
    <col min="36" max="37" width="2.109375" style="319"/>
    <col min="38" max="38" width="37.6640625" style="319" customWidth="1"/>
    <col min="39" max="16384" width="2.109375" style="319"/>
  </cols>
  <sheetData>
    <row r="1" spans="1:38" ht="12" customHeight="1">
      <c r="A1" s="1872" t="s">
        <v>1047</v>
      </c>
      <c r="B1" s="1872"/>
      <c r="C1" s="1872"/>
      <c r="D1" s="1872"/>
      <c r="E1" s="1872"/>
      <c r="F1" s="1872"/>
      <c r="G1" s="1872"/>
      <c r="H1" s="1872"/>
      <c r="I1" s="1872"/>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row>
    <row r="2" spans="1:38" ht="34.200000000000003" customHeight="1">
      <c r="A2" s="1872"/>
      <c r="B2" s="1872"/>
      <c r="C2" s="1872"/>
      <c r="D2" s="1872"/>
      <c r="E2" s="1872"/>
      <c r="F2" s="1872"/>
      <c r="G2" s="1872"/>
      <c r="H2" s="1872"/>
      <c r="I2" s="1872"/>
      <c r="J2" s="320"/>
      <c r="K2" s="320"/>
      <c r="L2" s="320"/>
      <c r="M2" s="320"/>
      <c r="N2" s="320"/>
      <c r="O2" s="320"/>
      <c r="P2" s="1873" t="s">
        <v>1046</v>
      </c>
      <c r="Q2" s="1873"/>
      <c r="R2" s="1873"/>
      <c r="S2" s="1873"/>
      <c r="T2" s="1873"/>
      <c r="U2" s="1873"/>
      <c r="V2" s="1873"/>
      <c r="W2" s="1874">
        <f>'アセスメント（No.1）'!Z4</f>
        <v>0</v>
      </c>
      <c r="X2" s="1874"/>
      <c r="Y2" s="1874"/>
      <c r="Z2" s="1874"/>
      <c r="AA2" s="1874"/>
      <c r="AB2" s="1874"/>
      <c r="AC2" s="1874"/>
      <c r="AD2" s="1874"/>
      <c r="AE2" s="1874"/>
      <c r="AF2" s="1874"/>
      <c r="AG2" s="1874"/>
      <c r="AH2" s="1874"/>
      <c r="AI2" s="1874"/>
      <c r="AL2" s="236" t="s">
        <v>826</v>
      </c>
    </row>
    <row r="3" spans="1:38" ht="28.05" customHeight="1">
      <c r="A3" s="1862" t="s">
        <v>1045</v>
      </c>
      <c r="B3" s="1862"/>
      <c r="C3" s="1862"/>
      <c r="D3" s="1862"/>
      <c r="E3" s="1870"/>
      <c r="F3" s="1870"/>
      <c r="G3" s="1870"/>
      <c r="H3" s="1870"/>
      <c r="I3" s="1870"/>
      <c r="J3" s="1870"/>
      <c r="K3" s="1870"/>
      <c r="L3" s="1870"/>
      <c r="M3" s="1870"/>
      <c r="N3" s="1870"/>
      <c r="O3" s="1870"/>
      <c r="P3" s="1870"/>
      <c r="Q3" s="1870"/>
      <c r="R3" s="1862" t="s">
        <v>1044</v>
      </c>
      <c r="S3" s="1862"/>
      <c r="T3" s="1862"/>
      <c r="U3" s="1862"/>
      <c r="V3" s="1862"/>
      <c r="W3" s="1862"/>
      <c r="X3" s="1862"/>
      <c r="Y3" s="1862"/>
      <c r="Z3" s="1865">
        <f>'アセスメント（No.1）'!Z11</f>
        <v>0</v>
      </c>
      <c r="AA3" s="1865"/>
      <c r="AB3" s="1865"/>
      <c r="AC3" s="1865"/>
      <c r="AD3" s="1865"/>
      <c r="AE3" s="1865"/>
      <c r="AF3" s="1865"/>
      <c r="AG3" s="1865"/>
      <c r="AH3" s="1865"/>
      <c r="AI3" s="1865"/>
      <c r="AL3" s="314" t="s">
        <v>1030</v>
      </c>
    </row>
    <row r="4" spans="1:38" ht="28.05" customHeight="1">
      <c r="A4" s="1862" t="s">
        <v>859</v>
      </c>
      <c r="B4" s="1862"/>
      <c r="C4" s="1862"/>
      <c r="D4" s="1862"/>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L4" s="314" t="s">
        <v>1031</v>
      </c>
    </row>
    <row r="5" spans="1:38" ht="28.05" customHeight="1">
      <c r="A5" s="1861" t="s">
        <v>817</v>
      </c>
      <c r="B5" s="1858" t="str">
        <f>'アセスメント（No.1）'!C8</f>
        <v>自動表示</v>
      </c>
      <c r="C5" s="1858"/>
      <c r="D5" s="1858"/>
      <c r="E5" s="1858"/>
      <c r="F5" s="1858"/>
      <c r="G5" s="1858"/>
      <c r="H5" s="1858"/>
      <c r="I5" s="1858"/>
      <c r="J5" s="1858"/>
      <c r="K5" s="1858"/>
      <c r="L5" s="1862" t="s">
        <v>86</v>
      </c>
      <c r="M5" s="1862"/>
      <c r="N5" s="1862"/>
      <c r="O5" s="1862" t="s">
        <v>87</v>
      </c>
      <c r="P5" s="1862"/>
      <c r="Q5" s="1862"/>
      <c r="R5" s="1862"/>
      <c r="S5" s="1861" t="s">
        <v>19</v>
      </c>
      <c r="T5" s="1861"/>
      <c r="U5" s="1869">
        <f>'アセスメント（No.1）'!C11</f>
        <v>0</v>
      </c>
      <c r="V5" s="1869"/>
      <c r="W5" s="1869"/>
      <c r="X5" s="1869"/>
      <c r="Y5" s="1869"/>
      <c r="Z5" s="1869"/>
      <c r="AA5" s="1869"/>
      <c r="AB5" s="1869"/>
      <c r="AC5" s="1869"/>
      <c r="AD5" s="1869"/>
      <c r="AE5" s="1869"/>
      <c r="AF5" s="1869"/>
      <c r="AG5" s="1869"/>
      <c r="AH5" s="1869"/>
      <c r="AI5" s="1869"/>
      <c r="AL5" s="314" t="s">
        <v>1032</v>
      </c>
    </row>
    <row r="6" spans="1:38" ht="12" customHeight="1">
      <c r="A6" s="1861"/>
      <c r="B6" s="1865">
        <f>'アセスメント（No.1）'!C9</f>
        <v>0</v>
      </c>
      <c r="C6" s="1865"/>
      <c r="D6" s="1865"/>
      <c r="E6" s="1865"/>
      <c r="F6" s="1865"/>
      <c r="G6" s="1865"/>
      <c r="H6" s="1865"/>
      <c r="I6" s="1865"/>
      <c r="J6" s="1865"/>
      <c r="K6" s="1865"/>
      <c r="L6" s="1859">
        <f>'アセスメント（No.1）'!J9</f>
        <v>0</v>
      </c>
      <c r="M6" s="1859"/>
      <c r="N6" s="1859"/>
      <c r="O6" s="1863" t="str">
        <f ca="1">'アセスメント（No.1）'!V9</f>
        <v>自動計算</v>
      </c>
      <c r="P6" s="1863"/>
      <c r="Q6" s="1863"/>
      <c r="R6" s="1863"/>
      <c r="S6" s="1861"/>
      <c r="T6" s="1861"/>
      <c r="U6" s="1869"/>
      <c r="V6" s="1869"/>
      <c r="W6" s="1869"/>
      <c r="X6" s="1869"/>
      <c r="Y6" s="1869"/>
      <c r="Z6" s="1869"/>
      <c r="AA6" s="1869"/>
      <c r="AB6" s="1869"/>
      <c r="AC6" s="1869"/>
      <c r="AD6" s="1869"/>
      <c r="AE6" s="1869"/>
      <c r="AF6" s="1869"/>
      <c r="AG6" s="1869"/>
      <c r="AH6" s="1869"/>
      <c r="AI6" s="1869"/>
    </row>
    <row r="7" spans="1:38" ht="12" customHeight="1">
      <c r="A7" s="1861"/>
      <c r="B7" s="1865"/>
      <c r="C7" s="1865"/>
      <c r="D7" s="1865"/>
      <c r="E7" s="1865"/>
      <c r="F7" s="1865"/>
      <c r="G7" s="1865"/>
      <c r="H7" s="1865"/>
      <c r="I7" s="1865"/>
      <c r="J7" s="1865"/>
      <c r="K7" s="1865"/>
      <c r="L7" s="1859"/>
      <c r="M7" s="1859"/>
      <c r="N7" s="1859"/>
      <c r="O7" s="1863"/>
      <c r="P7" s="1863"/>
      <c r="Q7" s="1863"/>
      <c r="R7" s="1863"/>
      <c r="S7" s="1861" t="s">
        <v>25</v>
      </c>
      <c r="T7" s="1861"/>
      <c r="U7" s="1869">
        <f>'アセスメント（No.1）'!C12</f>
        <v>0</v>
      </c>
      <c r="V7" s="1869"/>
      <c r="W7" s="1869"/>
      <c r="X7" s="1869"/>
      <c r="Y7" s="1869"/>
      <c r="Z7" s="1869"/>
      <c r="AA7" s="1869"/>
      <c r="AB7" s="1869"/>
      <c r="AC7" s="1869"/>
      <c r="AD7" s="1869"/>
      <c r="AE7" s="1869"/>
      <c r="AF7" s="1869"/>
      <c r="AG7" s="1869"/>
      <c r="AH7" s="1869"/>
      <c r="AI7" s="1869"/>
    </row>
    <row r="8" spans="1:38" ht="12" customHeight="1">
      <c r="A8" s="1861"/>
      <c r="B8" s="1865"/>
      <c r="C8" s="1865"/>
      <c r="D8" s="1865"/>
      <c r="E8" s="1865"/>
      <c r="F8" s="1865"/>
      <c r="G8" s="1865"/>
      <c r="H8" s="1865"/>
      <c r="I8" s="1865"/>
      <c r="J8" s="1865"/>
      <c r="K8" s="1865"/>
      <c r="L8" s="1859"/>
      <c r="M8" s="1859"/>
      <c r="N8" s="1859"/>
      <c r="O8" s="1863"/>
      <c r="P8" s="1863"/>
      <c r="Q8" s="1863"/>
      <c r="R8" s="1863"/>
      <c r="S8" s="1861"/>
      <c r="T8" s="1861"/>
      <c r="U8" s="1869"/>
      <c r="V8" s="1869"/>
      <c r="W8" s="1869"/>
      <c r="X8" s="1869"/>
      <c r="Y8" s="1869"/>
      <c r="Z8" s="1869"/>
      <c r="AA8" s="1869"/>
      <c r="AB8" s="1869"/>
      <c r="AC8" s="1869"/>
      <c r="AD8" s="1869"/>
      <c r="AE8" s="1869"/>
      <c r="AF8" s="1869"/>
      <c r="AG8" s="1869"/>
      <c r="AH8" s="1869"/>
      <c r="AI8" s="1869"/>
    </row>
    <row r="9" spans="1:38" ht="12" customHeight="1">
      <c r="A9" s="1861"/>
      <c r="B9" s="1865"/>
      <c r="C9" s="1865"/>
      <c r="D9" s="1865"/>
      <c r="E9" s="1865"/>
      <c r="F9" s="1865"/>
      <c r="G9" s="1865"/>
      <c r="H9" s="1865"/>
      <c r="I9" s="1865"/>
      <c r="J9" s="1865"/>
      <c r="K9" s="1865"/>
      <c r="L9" s="1859"/>
      <c r="M9" s="1859"/>
      <c r="N9" s="1859"/>
      <c r="O9" s="1863"/>
      <c r="P9" s="1863"/>
      <c r="Q9" s="1863"/>
      <c r="R9" s="1863"/>
      <c r="S9" s="1861"/>
      <c r="T9" s="1861"/>
      <c r="U9" s="1869"/>
      <c r="V9" s="1869"/>
      <c r="W9" s="1869"/>
      <c r="X9" s="1869"/>
      <c r="Y9" s="1869"/>
      <c r="Z9" s="1869"/>
      <c r="AA9" s="1869"/>
      <c r="AB9" s="1869"/>
      <c r="AC9" s="1869"/>
      <c r="AD9" s="1869"/>
      <c r="AE9" s="1869"/>
      <c r="AF9" s="1869"/>
      <c r="AG9" s="1869"/>
      <c r="AH9" s="1869"/>
      <c r="AI9" s="1869"/>
    </row>
    <row r="10" spans="1:38" ht="28.05" customHeight="1">
      <c r="A10" s="1861" t="s">
        <v>1043</v>
      </c>
      <c r="B10" s="1858" t="str">
        <f>IF(B11="", "自動表示", PHONETIC(B11))</f>
        <v>自動表示</v>
      </c>
      <c r="C10" s="1858"/>
      <c r="D10" s="1858"/>
      <c r="E10" s="1858"/>
      <c r="F10" s="1858"/>
      <c r="G10" s="1858"/>
      <c r="H10" s="1858"/>
      <c r="I10" s="1858"/>
      <c r="J10" s="1858"/>
      <c r="K10" s="1858"/>
      <c r="L10" s="1862" t="s">
        <v>86</v>
      </c>
      <c r="M10" s="1862"/>
      <c r="N10" s="1862"/>
      <c r="O10" s="1875" t="s">
        <v>1042</v>
      </c>
      <c r="P10" s="1875"/>
      <c r="Q10" s="1875"/>
      <c r="R10" s="1875"/>
      <c r="S10" s="1861" t="s">
        <v>19</v>
      </c>
      <c r="T10" s="1861"/>
      <c r="U10" s="1868"/>
      <c r="V10" s="1868"/>
      <c r="W10" s="1868"/>
      <c r="X10" s="1868"/>
      <c r="Y10" s="1868"/>
      <c r="Z10" s="1868"/>
      <c r="AA10" s="1868"/>
      <c r="AB10" s="1868"/>
      <c r="AC10" s="1868"/>
      <c r="AD10" s="1868"/>
      <c r="AE10" s="1868"/>
      <c r="AF10" s="1868"/>
      <c r="AG10" s="1868"/>
      <c r="AH10" s="1868"/>
      <c r="AI10" s="1868"/>
    </row>
    <row r="11" spans="1:38" ht="12" customHeight="1">
      <c r="A11" s="1861"/>
      <c r="B11" s="1860"/>
      <c r="C11" s="1860"/>
      <c r="D11" s="1860"/>
      <c r="E11" s="1860"/>
      <c r="F11" s="1860"/>
      <c r="G11" s="1860"/>
      <c r="H11" s="1860"/>
      <c r="I11" s="1860"/>
      <c r="J11" s="1860"/>
      <c r="K11" s="1860"/>
      <c r="L11" s="1858"/>
      <c r="M11" s="1858"/>
      <c r="N11" s="1858"/>
      <c r="O11" s="1876"/>
      <c r="P11" s="1876"/>
      <c r="Q11" s="1876"/>
      <c r="R11" s="1876"/>
      <c r="S11" s="1861"/>
      <c r="T11" s="1861"/>
      <c r="U11" s="1868"/>
      <c r="V11" s="1868"/>
      <c r="W11" s="1868"/>
      <c r="X11" s="1868"/>
      <c r="Y11" s="1868"/>
      <c r="Z11" s="1868"/>
      <c r="AA11" s="1868"/>
      <c r="AB11" s="1868"/>
      <c r="AC11" s="1868"/>
      <c r="AD11" s="1868"/>
      <c r="AE11" s="1868"/>
      <c r="AF11" s="1868"/>
      <c r="AG11" s="1868"/>
      <c r="AH11" s="1868"/>
      <c r="AI11" s="1868"/>
    </row>
    <row r="12" spans="1:38" ht="12" customHeight="1">
      <c r="A12" s="1861"/>
      <c r="B12" s="1860"/>
      <c r="C12" s="1860"/>
      <c r="D12" s="1860"/>
      <c r="E12" s="1860"/>
      <c r="F12" s="1860"/>
      <c r="G12" s="1860"/>
      <c r="H12" s="1860"/>
      <c r="I12" s="1860"/>
      <c r="J12" s="1860"/>
      <c r="K12" s="1860"/>
      <c r="L12" s="1858"/>
      <c r="M12" s="1858"/>
      <c r="N12" s="1858"/>
      <c r="O12" s="1876"/>
      <c r="P12" s="1876"/>
      <c r="Q12" s="1876"/>
      <c r="R12" s="1876"/>
      <c r="S12" s="1861" t="s">
        <v>25</v>
      </c>
      <c r="T12" s="1861"/>
      <c r="U12" s="1868"/>
      <c r="V12" s="1868"/>
      <c r="W12" s="1868"/>
      <c r="X12" s="1868"/>
      <c r="Y12" s="1868"/>
      <c r="Z12" s="1868"/>
      <c r="AA12" s="1868"/>
      <c r="AB12" s="1868"/>
      <c r="AC12" s="1868"/>
      <c r="AD12" s="1868"/>
      <c r="AE12" s="1868"/>
      <c r="AF12" s="1868"/>
      <c r="AG12" s="1868"/>
      <c r="AH12" s="1868"/>
      <c r="AI12" s="1868"/>
    </row>
    <row r="13" spans="1:38" ht="12" customHeight="1">
      <c r="A13" s="1861"/>
      <c r="B13" s="1860"/>
      <c r="C13" s="1860"/>
      <c r="D13" s="1860"/>
      <c r="E13" s="1860"/>
      <c r="F13" s="1860"/>
      <c r="G13" s="1860"/>
      <c r="H13" s="1860"/>
      <c r="I13" s="1860"/>
      <c r="J13" s="1860"/>
      <c r="K13" s="1860"/>
      <c r="L13" s="1858"/>
      <c r="M13" s="1858"/>
      <c r="N13" s="1858"/>
      <c r="O13" s="1876"/>
      <c r="P13" s="1876"/>
      <c r="Q13" s="1876"/>
      <c r="R13" s="1876"/>
      <c r="S13" s="1861"/>
      <c r="T13" s="1861"/>
      <c r="U13" s="1868"/>
      <c r="V13" s="1868"/>
      <c r="W13" s="1868"/>
      <c r="X13" s="1868"/>
      <c r="Y13" s="1868"/>
      <c r="Z13" s="1868"/>
      <c r="AA13" s="1868"/>
      <c r="AB13" s="1868"/>
      <c r="AC13" s="1868"/>
      <c r="AD13" s="1868"/>
      <c r="AE13" s="1868"/>
      <c r="AF13" s="1868"/>
      <c r="AG13" s="1868"/>
      <c r="AH13" s="1868"/>
      <c r="AI13" s="1868"/>
    </row>
    <row r="14" spans="1:38" ht="12" customHeight="1">
      <c r="A14" s="1861"/>
      <c r="B14" s="1860"/>
      <c r="C14" s="1860"/>
      <c r="D14" s="1860"/>
      <c r="E14" s="1860"/>
      <c r="F14" s="1860"/>
      <c r="G14" s="1860"/>
      <c r="H14" s="1860"/>
      <c r="I14" s="1860"/>
      <c r="J14" s="1860"/>
      <c r="K14" s="1860"/>
      <c r="L14" s="1858"/>
      <c r="M14" s="1858"/>
      <c r="N14" s="1858"/>
      <c r="O14" s="1876"/>
      <c r="P14" s="1876"/>
      <c r="Q14" s="1876"/>
      <c r="R14" s="1876"/>
      <c r="S14" s="1861"/>
      <c r="T14" s="1861"/>
      <c r="U14" s="1868"/>
      <c r="V14" s="1868"/>
      <c r="W14" s="1868"/>
      <c r="X14" s="1868"/>
      <c r="Y14" s="1868"/>
      <c r="Z14" s="1868"/>
      <c r="AA14" s="1868"/>
      <c r="AB14" s="1868"/>
      <c r="AC14" s="1868"/>
      <c r="AD14" s="1868"/>
      <c r="AE14" s="1868"/>
      <c r="AF14" s="1868"/>
      <c r="AG14" s="1868"/>
      <c r="AH14" s="1868"/>
      <c r="AI14" s="1868"/>
    </row>
    <row r="15" spans="1:38" ht="34.799999999999997" customHeight="1">
      <c r="A15" s="321" t="s">
        <v>1041</v>
      </c>
      <c r="B15" s="1863"/>
      <c r="C15" s="1863"/>
      <c r="D15" s="1863"/>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row>
    <row r="16" spans="1:38" ht="29.4" customHeight="1">
      <c r="A16" s="1861" t="s">
        <v>1040</v>
      </c>
      <c r="B16" s="1862" t="s">
        <v>1039</v>
      </c>
      <c r="C16" s="1862"/>
      <c r="D16" s="1862"/>
      <c r="E16" s="1862"/>
      <c r="F16" s="1862"/>
      <c r="G16" s="1862"/>
      <c r="H16" s="1862"/>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row>
    <row r="17" spans="1:35" ht="19.95" customHeight="1">
      <c r="A17" s="1861"/>
      <c r="B17" s="1864"/>
      <c r="C17" s="1864"/>
      <c r="D17" s="1864"/>
      <c r="E17" s="1864"/>
      <c r="F17" s="1864"/>
      <c r="G17" s="1864"/>
      <c r="H17" s="1864"/>
      <c r="I17" s="1864"/>
      <c r="J17" s="1864"/>
      <c r="K17" s="1864"/>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row>
    <row r="18" spans="1:35" ht="19.95" customHeight="1">
      <c r="A18" s="1861"/>
      <c r="B18" s="1864"/>
      <c r="C18" s="1864"/>
      <c r="D18" s="1864"/>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row>
    <row r="19" spans="1:35" ht="19.95" customHeight="1">
      <c r="A19" s="1861"/>
      <c r="B19" s="1864"/>
      <c r="C19" s="1864"/>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row>
    <row r="20" spans="1:35" ht="19.95" customHeight="1">
      <c r="A20" s="1861"/>
      <c r="B20" s="1864"/>
      <c r="C20" s="1864"/>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row>
    <row r="21" spans="1:35" ht="19.95" customHeight="1">
      <c r="A21" s="1861"/>
      <c r="B21" s="1864"/>
      <c r="C21" s="1864"/>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row>
    <row r="22" spans="1:35" ht="19.95" customHeight="1">
      <c r="A22" s="1861"/>
      <c r="B22" s="1864"/>
      <c r="C22" s="1864"/>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row>
    <row r="23" spans="1:35" ht="30" customHeight="1">
      <c r="A23" s="1861" t="s">
        <v>1038</v>
      </c>
      <c r="B23" s="1862" t="s">
        <v>1037</v>
      </c>
      <c r="C23" s="1862"/>
      <c r="D23" s="1862"/>
      <c r="E23" s="1862"/>
      <c r="F23" s="1862"/>
      <c r="G23" s="1862"/>
      <c r="H23" s="1862"/>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row>
    <row r="24" spans="1:35" ht="19.95" customHeight="1">
      <c r="A24" s="1861"/>
      <c r="B24" s="1871"/>
      <c r="C24" s="1871"/>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row>
    <row r="25" spans="1:35" ht="19.95" customHeight="1">
      <c r="A25" s="1861"/>
      <c r="B25" s="1871"/>
      <c r="C25" s="1871"/>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row>
    <row r="26" spans="1:35" ht="19.95" customHeight="1">
      <c r="A26" s="1861"/>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row>
    <row r="27" spans="1:35" ht="19.95" customHeight="1">
      <c r="A27" s="1861"/>
      <c r="B27" s="1871"/>
      <c r="C27" s="1871"/>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row>
    <row r="28" spans="1:35" ht="19.95" customHeight="1">
      <c r="A28" s="1861"/>
      <c r="B28" s="1871"/>
      <c r="C28" s="1871"/>
      <c r="D28" s="1871"/>
      <c r="E28" s="1871"/>
      <c r="F28" s="1871"/>
      <c r="G28" s="1871"/>
      <c r="H28" s="1871"/>
      <c r="I28" s="1871"/>
      <c r="J28" s="1871"/>
      <c r="K28" s="1871"/>
      <c r="L28" s="1871"/>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row>
    <row r="29" spans="1:35" ht="19.95" customHeight="1">
      <c r="A29" s="1861"/>
      <c r="B29" s="1871"/>
      <c r="C29" s="1871"/>
      <c r="D29" s="1871"/>
      <c r="E29" s="1871"/>
      <c r="F29" s="1871"/>
      <c r="G29" s="1871"/>
      <c r="H29" s="1871"/>
      <c r="I29" s="1871"/>
      <c r="J29" s="1871"/>
      <c r="K29" s="1871"/>
      <c r="L29" s="1871"/>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row>
    <row r="30" spans="1:35" ht="19.95" customHeight="1">
      <c r="A30" s="1861" t="s">
        <v>1036</v>
      </c>
      <c r="B30" s="1871"/>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row>
    <row r="31" spans="1:35" ht="19.95" customHeight="1">
      <c r="A31" s="1861"/>
      <c r="B31" s="1871"/>
      <c r="C31" s="1871"/>
      <c r="D31" s="1871"/>
      <c r="E31" s="1871"/>
      <c r="F31" s="1871"/>
      <c r="G31" s="1871"/>
      <c r="H31" s="1871"/>
      <c r="I31" s="1871"/>
      <c r="J31" s="1871"/>
      <c r="K31" s="1871"/>
      <c r="L31" s="1871"/>
      <c r="M31" s="1871"/>
      <c r="N31" s="1871"/>
      <c r="O31" s="1871"/>
      <c r="P31" s="1871"/>
      <c r="Q31" s="1871"/>
      <c r="R31" s="1871"/>
      <c r="S31" s="1871"/>
      <c r="T31" s="1871"/>
      <c r="U31" s="1871"/>
      <c r="V31" s="1871"/>
      <c r="W31" s="1871"/>
      <c r="X31" s="1871"/>
      <c r="Y31" s="1871"/>
      <c r="Z31" s="1871"/>
      <c r="AA31" s="1871"/>
      <c r="AB31" s="1871"/>
      <c r="AC31" s="1871"/>
      <c r="AD31" s="1871"/>
      <c r="AE31" s="1871"/>
      <c r="AF31" s="1871"/>
      <c r="AG31" s="1871"/>
      <c r="AH31" s="1871"/>
      <c r="AI31" s="1871"/>
    </row>
    <row r="32" spans="1:35" ht="19.95" customHeight="1">
      <c r="A32" s="1861"/>
      <c r="B32" s="1871"/>
      <c r="C32" s="1871"/>
      <c r="D32" s="1871"/>
      <c r="E32" s="1871"/>
      <c r="F32" s="1871"/>
      <c r="G32" s="1871"/>
      <c r="H32" s="1871"/>
      <c r="I32" s="1871"/>
      <c r="J32" s="1871"/>
      <c r="K32" s="1871"/>
      <c r="L32" s="1871"/>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row>
    <row r="33" spans="1:35" ht="19.95" customHeight="1">
      <c r="A33" s="1861"/>
      <c r="B33" s="1871"/>
      <c r="C33" s="1871"/>
      <c r="D33" s="1871"/>
      <c r="E33" s="1871"/>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row>
    <row r="34" spans="1:35" ht="19.95" customHeight="1">
      <c r="A34" s="1861"/>
      <c r="B34" s="1871"/>
      <c r="C34" s="1871"/>
      <c r="D34" s="1871"/>
      <c r="E34" s="1871"/>
      <c r="F34" s="1871"/>
      <c r="G34" s="1871"/>
      <c r="H34" s="1871"/>
      <c r="I34" s="1871"/>
      <c r="J34" s="1871"/>
      <c r="K34" s="1871"/>
      <c r="L34" s="1871"/>
      <c r="M34" s="1871"/>
      <c r="N34" s="1871"/>
      <c r="O34" s="1871"/>
      <c r="P34" s="1871"/>
      <c r="Q34" s="1871"/>
      <c r="R34" s="1871"/>
      <c r="S34" s="1871"/>
      <c r="T34" s="1871"/>
      <c r="U34" s="1871"/>
      <c r="V34" s="1871"/>
      <c r="W34" s="1871"/>
      <c r="X34" s="1871"/>
      <c r="Y34" s="1871"/>
      <c r="Z34" s="1871"/>
      <c r="AA34" s="1871"/>
      <c r="AB34" s="1871"/>
      <c r="AC34" s="1871"/>
      <c r="AD34" s="1871"/>
      <c r="AE34" s="1871"/>
      <c r="AF34" s="1871"/>
      <c r="AG34" s="1871"/>
      <c r="AH34" s="1871"/>
      <c r="AI34" s="1871"/>
    </row>
    <row r="35" spans="1:35" ht="19.95" customHeight="1">
      <c r="A35" s="1861"/>
      <c r="B35" s="1871"/>
      <c r="C35" s="1871"/>
      <c r="D35" s="1871"/>
      <c r="E35" s="1871"/>
      <c r="F35" s="1871"/>
      <c r="G35" s="1871"/>
      <c r="H35" s="1871"/>
      <c r="I35" s="1871"/>
      <c r="J35" s="1871"/>
      <c r="K35" s="1871"/>
      <c r="L35" s="1871"/>
      <c r="M35" s="1871"/>
      <c r="N35" s="1871"/>
      <c r="O35" s="1871"/>
      <c r="P35" s="1871"/>
      <c r="Q35" s="1871"/>
      <c r="R35" s="1871"/>
      <c r="S35" s="1871"/>
      <c r="T35" s="1871"/>
      <c r="U35" s="1871"/>
      <c r="V35" s="1871"/>
      <c r="W35" s="1871"/>
      <c r="X35" s="1871"/>
      <c r="Y35" s="1871"/>
      <c r="Z35" s="1871"/>
      <c r="AA35" s="1871"/>
      <c r="AB35" s="1871"/>
      <c r="AC35" s="1871"/>
      <c r="AD35" s="1871"/>
      <c r="AE35" s="1871"/>
      <c r="AF35" s="1871"/>
      <c r="AG35" s="1871"/>
      <c r="AH35" s="1871"/>
      <c r="AI35" s="1871"/>
    </row>
    <row r="36" spans="1:35" ht="19.95" customHeight="1">
      <c r="A36" s="1861"/>
      <c r="B36" s="1871"/>
      <c r="C36" s="1871"/>
      <c r="D36" s="1871"/>
      <c r="E36" s="1871"/>
      <c r="F36" s="1871"/>
      <c r="G36" s="1871"/>
      <c r="H36" s="1871"/>
      <c r="I36" s="1871"/>
      <c r="J36" s="1871"/>
      <c r="K36" s="1871"/>
      <c r="L36" s="1871"/>
      <c r="M36" s="1871"/>
      <c r="N36" s="1871"/>
      <c r="O36" s="1871"/>
      <c r="P36" s="1871"/>
      <c r="Q36" s="1871"/>
      <c r="R36" s="1871"/>
      <c r="S36" s="1871"/>
      <c r="T36" s="1871"/>
      <c r="U36" s="1871"/>
      <c r="V36" s="1871"/>
      <c r="W36" s="1871"/>
      <c r="X36" s="1871"/>
      <c r="Y36" s="1871"/>
      <c r="Z36" s="1871"/>
      <c r="AA36" s="1871"/>
      <c r="AB36" s="1871"/>
      <c r="AC36" s="1871"/>
      <c r="AD36" s="1871"/>
      <c r="AE36" s="1871"/>
      <c r="AF36" s="1871"/>
      <c r="AG36" s="1871"/>
      <c r="AH36" s="1871"/>
      <c r="AI36" s="1871"/>
    </row>
    <row r="37" spans="1:35" ht="19.95" customHeight="1">
      <c r="A37" s="1861"/>
      <c r="B37" s="1871"/>
      <c r="C37" s="1871"/>
      <c r="D37" s="1871"/>
      <c r="E37" s="1871"/>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row>
    <row r="38" spans="1:35" ht="19.95" customHeight="1">
      <c r="A38" s="1861"/>
      <c r="B38" s="1871"/>
      <c r="C38" s="1871"/>
      <c r="D38" s="1871"/>
      <c r="E38" s="1871"/>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row>
    <row r="39" spans="1:35" ht="15" customHeight="1">
      <c r="A39" s="1862" t="s">
        <v>1035</v>
      </c>
      <c r="B39" s="1862"/>
      <c r="C39" s="1862"/>
      <c r="D39" s="1862"/>
      <c r="E39" s="1862" t="s">
        <v>1034</v>
      </c>
      <c r="F39" s="1862"/>
      <c r="G39" s="1862"/>
      <c r="H39" s="1862"/>
      <c r="I39" s="1862"/>
      <c r="J39" s="1862"/>
      <c r="K39" s="1862"/>
      <c r="L39" s="1866"/>
      <c r="M39" s="1866"/>
      <c r="N39" s="1866"/>
      <c r="O39" s="1866"/>
      <c r="P39" s="1866"/>
      <c r="Q39" s="1866"/>
      <c r="R39" s="1866"/>
      <c r="S39" s="1866"/>
      <c r="T39" s="1866"/>
      <c r="U39" s="1866"/>
      <c r="V39" s="1866"/>
      <c r="W39" s="1866"/>
      <c r="X39" s="1866"/>
      <c r="Y39" s="1866"/>
      <c r="Z39" s="1866"/>
      <c r="AA39" s="1866"/>
      <c r="AB39" s="1866"/>
      <c r="AC39" s="1866"/>
      <c r="AD39" s="1866"/>
      <c r="AE39" s="1866"/>
      <c r="AF39" s="1866"/>
      <c r="AG39" s="1866"/>
      <c r="AH39" s="1866"/>
      <c r="AI39" s="1866"/>
    </row>
    <row r="40" spans="1:35" ht="12" customHeight="1">
      <c r="A40" s="1858"/>
      <c r="B40" s="1858"/>
      <c r="C40" s="1858"/>
      <c r="D40" s="1858"/>
      <c r="E40" s="1859">
        <f>'アセスメント（No.1）'!Z11</f>
        <v>0</v>
      </c>
      <c r="F40" s="1859"/>
      <c r="G40" s="1859"/>
      <c r="H40" s="1859"/>
      <c r="I40" s="1859"/>
      <c r="J40" s="1859"/>
      <c r="K40" s="1859"/>
      <c r="L40" s="1866"/>
      <c r="M40" s="1866"/>
      <c r="N40" s="1866"/>
      <c r="O40" s="1866"/>
      <c r="P40" s="1866"/>
      <c r="Q40" s="1866"/>
      <c r="R40" s="1866"/>
      <c r="S40" s="1866"/>
      <c r="T40" s="1866"/>
      <c r="U40" s="1866"/>
      <c r="V40" s="1866"/>
      <c r="W40" s="1866"/>
      <c r="X40" s="1866"/>
      <c r="Y40" s="1866"/>
      <c r="Z40" s="1866"/>
      <c r="AA40" s="1866"/>
      <c r="AB40" s="1866"/>
      <c r="AC40" s="1866"/>
      <c r="AD40" s="1866"/>
      <c r="AE40" s="1866"/>
      <c r="AF40" s="1866"/>
      <c r="AG40" s="1866"/>
      <c r="AH40" s="1866"/>
      <c r="AI40" s="1866"/>
    </row>
    <row r="41" spans="1:35" ht="12" customHeight="1">
      <c r="A41" s="1858"/>
      <c r="B41" s="1858"/>
      <c r="C41" s="1858"/>
      <c r="D41" s="1858"/>
      <c r="E41" s="1859"/>
      <c r="F41" s="1859"/>
      <c r="G41" s="1859"/>
      <c r="H41" s="1859"/>
      <c r="I41" s="1859"/>
      <c r="J41" s="1859"/>
      <c r="K41" s="1859"/>
      <c r="L41" s="1866"/>
      <c r="M41" s="1866"/>
      <c r="N41" s="1866"/>
      <c r="O41" s="1866"/>
      <c r="P41" s="1866"/>
      <c r="Q41" s="1866"/>
      <c r="R41" s="1866"/>
      <c r="S41" s="1866"/>
      <c r="T41" s="1866"/>
      <c r="U41" s="1866"/>
      <c r="V41" s="1866"/>
      <c r="W41" s="1866"/>
      <c r="X41" s="1866"/>
      <c r="Y41" s="1866"/>
      <c r="Z41" s="1866"/>
      <c r="AA41" s="1866"/>
      <c r="AB41" s="1866"/>
      <c r="AC41" s="1866"/>
      <c r="AD41" s="1866"/>
      <c r="AE41" s="1866"/>
      <c r="AF41" s="1866"/>
      <c r="AG41" s="1866"/>
      <c r="AH41" s="1866"/>
      <c r="AI41" s="1866"/>
    </row>
    <row r="42" spans="1:35" ht="12" customHeight="1">
      <c r="A42" s="1858"/>
      <c r="B42" s="1858"/>
      <c r="C42" s="1858"/>
      <c r="D42" s="1858"/>
      <c r="E42" s="1859"/>
      <c r="F42" s="1859"/>
      <c r="G42" s="1859"/>
      <c r="H42" s="1859"/>
      <c r="I42" s="1859"/>
      <c r="J42" s="1859"/>
      <c r="K42" s="1859"/>
      <c r="L42" s="1866"/>
      <c r="M42" s="1866"/>
      <c r="N42" s="1866"/>
      <c r="O42" s="1866"/>
      <c r="P42" s="1866"/>
      <c r="Q42" s="1866"/>
      <c r="R42" s="1866"/>
      <c r="S42" s="1866"/>
      <c r="T42" s="1866"/>
      <c r="U42" s="1866"/>
      <c r="V42" s="1866"/>
      <c r="W42" s="1866"/>
      <c r="X42" s="1866"/>
      <c r="Y42" s="1866"/>
      <c r="Z42" s="1866"/>
      <c r="AA42" s="1866"/>
      <c r="AB42" s="1866"/>
      <c r="AC42" s="1866"/>
      <c r="AD42" s="1866"/>
      <c r="AE42" s="1866"/>
      <c r="AF42" s="1866"/>
      <c r="AG42" s="1866"/>
      <c r="AH42" s="1866"/>
      <c r="AI42" s="1866"/>
    </row>
  </sheetData>
  <mergeCells count="47">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s>
  <phoneticPr fontId="7"/>
  <conditionalFormatting sqref="A40:D42">
    <cfRule type="expression" dxfId="13" priority="1">
      <formula>AND(ISBLANK($A$40))</formula>
    </cfRule>
  </conditionalFormatting>
  <conditionalFormatting sqref="B11:K14">
    <cfRule type="expression" dxfId="12" priority="14">
      <formula>AND(ISBLANK($B$11))</formula>
    </cfRule>
  </conditionalFormatting>
  <conditionalFormatting sqref="B15:AI15">
    <cfRule type="expression" dxfId="11" priority="9">
      <formula>AND(ISBLANK($B$15))</formula>
    </cfRule>
  </conditionalFormatting>
  <conditionalFormatting sqref="B17:AI22">
    <cfRule type="expression" dxfId="10" priority="7">
      <formula>AND(ISBLANK($B$17))</formula>
    </cfRule>
  </conditionalFormatting>
  <conditionalFormatting sqref="B24:AI29">
    <cfRule type="expression" dxfId="9" priority="4">
      <formula>AND(ISBLANK($B$24))</formula>
    </cfRule>
  </conditionalFormatting>
  <conditionalFormatting sqref="B30:AI38">
    <cfRule type="expression" dxfId="8" priority="3">
      <formula>AND(ISBLANK($B$30))</formula>
    </cfRule>
  </conditionalFormatting>
  <conditionalFormatting sqref="E3:Q3">
    <cfRule type="expression" dxfId="7" priority="16">
      <formula>AND(ISBLANK($E$3))</formula>
    </cfRule>
  </conditionalFormatting>
  <conditionalFormatting sqref="E4:AI4">
    <cfRule type="expression" dxfId="6" priority="15">
      <formula>AND(ISBLANK($E$4))</formula>
    </cfRule>
  </conditionalFormatting>
  <conditionalFormatting sqref="I16:AI16">
    <cfRule type="expression" dxfId="5" priority="8">
      <formula>AND(ISBLANK($I$16))</formula>
    </cfRule>
  </conditionalFormatting>
  <conditionalFormatting sqref="I23:AI23">
    <cfRule type="expression" dxfId="4" priority="5">
      <formula>AND(ISBLANK($I$23))</formula>
    </cfRule>
  </conditionalFormatting>
  <conditionalFormatting sqref="L11:N14">
    <cfRule type="expression" dxfId="3" priority="13">
      <formula>AND(ISBLANK($L$11))</formula>
    </cfRule>
  </conditionalFormatting>
  <conditionalFormatting sqref="O11:R14">
    <cfRule type="expression" dxfId="2" priority="12">
      <formula>AND(ISBLANK($O$11))</formula>
    </cfRule>
  </conditionalFormatting>
  <conditionalFormatting sqref="U10:AI11">
    <cfRule type="expression" dxfId="1" priority="11">
      <formula>AND(ISBLANK($U$10))</formula>
    </cfRule>
  </conditionalFormatting>
  <conditionalFormatting sqref="U12:AI14">
    <cfRule type="expression" dxfId="0" priority="10">
      <formula>AND(ISBLANK($U$12))</formula>
    </cfRule>
  </conditionalFormatting>
  <hyperlinks>
    <hyperlink ref="AL2" location="ケアマネ業務書類一覧!A1" display="ケアマネ業務書類一覧" xr:uid="{E14E9D80-43EE-4332-A743-BE52EACBF57A}"/>
    <hyperlink ref="AL3" location="'アセスメント（No.1）'!A1" display="アセスメントシートNo.1に移動" xr:uid="{1477EA2F-D1B3-4143-8441-028018194978}"/>
    <hyperlink ref="AL4" location="'アセスメント（No.2）'!A1" display="アセスメントシートNo.２に移動" xr:uid="{E145A077-F5EB-49FE-8EF5-3B4E58F2D3EF}"/>
    <hyperlink ref="AL5" location="'アセスメント（No.3）'!A1" display="アセスメントシートNo.３に移動" xr:uid="{E2952AE8-7BB7-4105-8CBD-CCF799FEC320}"/>
  </hyperlinks>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'プルダウン（アセスメント）'!$G$63:$G$68</xm:f>
          </x14:formula1>
          <xm:sqref>E4:AI4</xm:sqref>
        </x14:dataValidation>
        <x14:dataValidation type="list" allowBlank="1" showInputMessage="1" xr:uid="{C71B37EE-A1F6-4FFB-A1B9-8A5EE9699DE1}">
          <x14:formula1>
            <xm:f>'プルダウン（アセスメント）'!$H$63:$H$68</xm:f>
          </x14:formula1>
          <xm:sqref>B15:AI15</xm:sqref>
        </x14:dataValidation>
        <x14:dataValidation type="list" allowBlank="1" showInputMessage="1" xr:uid="{C21A5BF7-BAA9-4602-BA7D-05D9F4A10770}">
          <x14:formula1>
            <xm:f>'プルダウン（アセスメント）'!$I$63:$I$70</xm:f>
          </x14:formula1>
          <xm:sqref>I16:AI16</xm:sqref>
        </x14:dataValidation>
        <x14:dataValidation type="list" allowBlank="1" showInputMessage="1" xr:uid="{0A55CA5B-A247-48FA-BE63-E6BF66FE2FDF}">
          <x14:formula1>
            <xm:f>'プルダウン（アセスメント）'!$J$63:$J$69</xm:f>
          </x14:formula1>
          <xm:sqref>I23:AI23</xm:sqref>
        </x14:dataValidation>
        <x14:dataValidation type="list" allowBlank="1" showInputMessage="1" xr:uid="{44766239-0248-43E0-9FA9-1742F9723FA5}">
          <x14:formula1>
            <xm:f>'プルダウン（アセスメント）'!$C$3:$C$4</xm:f>
          </x14:formula1>
          <xm:sqref>L11:N14</xm:sqref>
        </x14:dataValidation>
        <x14:dataValidation type="list" allowBlank="1" showInputMessage="1" xr:uid="{B6FC4A4B-AF86-45DF-AFC9-291ED58C32E0}">
          <x14:formula1>
            <xm:f>'プルダウン（アセスメント）'!$E$3:$E$11</xm:f>
          </x14:formula1>
          <xm:sqref>O11:R14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sheetPr>
    <tabColor theme="2" tint="-9.9978637043366805E-2"/>
  </sheetPr>
  <dimension ref="B1:H23"/>
  <sheetViews>
    <sheetView showGridLines="0" view="pageBreakPreview" zoomScaleNormal="100" zoomScaleSheetLayoutView="100" workbookViewId="0"/>
  </sheetViews>
  <sheetFormatPr defaultRowHeight="13.2"/>
  <cols>
    <col min="1" max="2" width="2.77734375" style="396" customWidth="1"/>
    <col min="3" max="3" width="29.44140625" style="396" customWidth="1"/>
    <col min="4" max="4" width="32.33203125" style="396" customWidth="1"/>
    <col min="5" max="5" width="19.109375" style="396" customWidth="1"/>
    <col min="6" max="6" width="3.88671875" style="396" customWidth="1"/>
    <col min="7" max="7" width="8.88671875" style="396"/>
    <col min="8" max="8" width="36.6640625" style="396" customWidth="1"/>
    <col min="9" max="16384" width="8.88671875" style="396"/>
  </cols>
  <sheetData>
    <row r="1" spans="2:8">
      <c r="H1" s="333"/>
    </row>
    <row r="2" spans="2:8" ht="19.2">
      <c r="C2" s="1877" t="s">
        <v>1233</v>
      </c>
      <c r="D2" s="1877"/>
      <c r="E2" s="1877"/>
      <c r="F2" s="1877"/>
      <c r="H2" s="236" t="s">
        <v>826</v>
      </c>
    </row>
    <row r="3" spans="2:8" ht="19.2">
      <c r="E3" s="407">
        <f>'アセスメント（No.1）'!C9</f>
        <v>0</v>
      </c>
      <c r="F3" s="403" t="s">
        <v>1232</v>
      </c>
      <c r="H3" s="314" t="s">
        <v>1030</v>
      </c>
    </row>
    <row r="4" spans="2:8" ht="39.6" customHeight="1">
      <c r="B4" s="402">
        <v>1</v>
      </c>
      <c r="C4" s="1885" t="s">
        <v>1231</v>
      </c>
      <c r="D4" s="1885"/>
      <c r="E4" s="1885"/>
      <c r="F4" s="1886"/>
      <c r="H4" s="314" t="s">
        <v>1031</v>
      </c>
    </row>
    <row r="5" spans="2:8" ht="25.8" customHeight="1">
      <c r="B5" s="401">
        <v>2</v>
      </c>
      <c r="C5" s="1887" t="s">
        <v>1230</v>
      </c>
      <c r="D5" s="1887"/>
      <c r="E5" s="1887"/>
      <c r="F5" s="1888"/>
      <c r="H5" s="314" t="s">
        <v>1032</v>
      </c>
    </row>
    <row r="7" spans="2:8">
      <c r="B7" s="1878" t="s">
        <v>1229</v>
      </c>
      <c r="C7" s="1878"/>
      <c r="D7" s="1878"/>
      <c r="E7" s="1878"/>
      <c r="F7" s="1878"/>
    </row>
    <row r="8" spans="2:8" ht="36" customHeight="1">
      <c r="B8" s="400" t="s">
        <v>1228</v>
      </c>
      <c r="C8" s="399" t="s">
        <v>1227</v>
      </c>
      <c r="D8" s="1880" t="s">
        <v>1226</v>
      </c>
      <c r="E8" s="1880"/>
      <c r="F8" s="1880"/>
    </row>
    <row r="9" spans="2:8" ht="16.8" customHeight="1">
      <c r="B9" s="400" t="s">
        <v>1225</v>
      </c>
      <c r="C9" s="399" t="s">
        <v>1224</v>
      </c>
      <c r="D9" s="1881" t="s">
        <v>1223</v>
      </c>
      <c r="E9" s="1881"/>
      <c r="F9" s="1881"/>
    </row>
    <row r="10" spans="2:8" ht="16.8" customHeight="1">
      <c r="B10" s="400" t="s">
        <v>1222</v>
      </c>
      <c r="C10" s="399" t="s">
        <v>1221</v>
      </c>
      <c r="D10" s="1882" t="s">
        <v>1220</v>
      </c>
      <c r="E10" s="1882"/>
      <c r="F10" s="1882"/>
    </row>
    <row r="11" spans="2:8" s="398" customFormat="1" ht="41.4" customHeight="1">
      <c r="B11" s="1880" t="s">
        <v>1219</v>
      </c>
      <c r="C11" s="1883"/>
      <c r="D11" s="1882"/>
      <c r="E11" s="1882"/>
      <c r="F11" s="1882"/>
    </row>
    <row r="12" spans="2:8" s="398" customFormat="1" ht="41.4" customHeight="1">
      <c r="B12" s="1880" t="s">
        <v>1218</v>
      </c>
      <c r="C12" s="1880"/>
      <c r="D12" s="1882"/>
      <c r="E12" s="1882"/>
      <c r="F12" s="1882"/>
    </row>
    <row r="13" spans="2:8" ht="16.8" customHeight="1">
      <c r="B13" s="1881" t="s">
        <v>1217</v>
      </c>
      <c r="C13" s="1881"/>
      <c r="D13" s="1881"/>
      <c r="E13" s="1881"/>
      <c r="F13" s="1881"/>
    </row>
    <row r="14" spans="2:8" ht="56.4" customHeight="1">
      <c r="B14" s="1882" t="s">
        <v>1216</v>
      </c>
      <c r="C14" s="1882"/>
      <c r="D14" s="1882"/>
      <c r="E14" s="1882"/>
      <c r="F14" s="1882"/>
    </row>
    <row r="15" spans="2:8" ht="108" customHeight="1">
      <c r="B15" s="1882" t="s">
        <v>1215</v>
      </c>
      <c r="C15" s="1882"/>
      <c r="D15" s="1879" t="s">
        <v>1214</v>
      </c>
      <c r="E15" s="1879"/>
      <c r="F15" s="1879"/>
    </row>
    <row r="16" spans="2:8" ht="18" customHeight="1">
      <c r="B16" s="1890" t="s">
        <v>1213</v>
      </c>
      <c r="C16" s="1890"/>
      <c r="D16" s="1890"/>
      <c r="E16" s="1890"/>
      <c r="F16" s="1890"/>
    </row>
    <row r="17" spans="2:6" ht="18" customHeight="1">
      <c r="B17" s="1889" t="s">
        <v>1212</v>
      </c>
      <c r="C17" s="1889"/>
      <c r="D17" s="1889"/>
      <c r="E17" s="1889"/>
      <c r="F17" s="1889"/>
    </row>
    <row r="18" spans="2:6" ht="30" customHeight="1">
      <c r="B18" s="410" t="s">
        <v>1241</v>
      </c>
      <c r="C18" s="410"/>
      <c r="D18" s="409" t="s">
        <v>1242</v>
      </c>
      <c r="E18" s="410" t="s">
        <v>1245</v>
      </c>
      <c r="F18" s="410" t="s">
        <v>1243</v>
      </c>
    </row>
    <row r="19" spans="2:6" ht="18.600000000000001" customHeight="1">
      <c r="B19" s="410"/>
      <c r="C19" s="410"/>
      <c r="D19" s="409" t="s">
        <v>1240</v>
      </c>
      <c r="E19" s="413">
        <f>'アセスメント（No.1）'!Z11</f>
        <v>0</v>
      </c>
      <c r="F19" s="410" t="s">
        <v>1243</v>
      </c>
    </row>
    <row r="20" spans="2:6" ht="45" customHeight="1">
      <c r="B20" s="1884" t="s">
        <v>1211</v>
      </c>
      <c r="C20" s="1884"/>
      <c r="D20" s="1884"/>
      <c r="E20" s="1884"/>
      <c r="F20" s="1884"/>
    </row>
    <row r="21" spans="2:6" ht="21" customHeight="1">
      <c r="B21" s="1884" t="s">
        <v>1210</v>
      </c>
      <c r="C21" s="1884"/>
      <c r="D21" s="1884"/>
      <c r="E21" s="1884"/>
      <c r="F21" s="1884"/>
    </row>
    <row r="22" spans="2:6" ht="21" customHeight="1">
      <c r="B22" s="397"/>
      <c r="C22" s="397"/>
      <c r="D22" s="409" t="s">
        <v>1244</v>
      </c>
      <c r="E22" s="413">
        <f>'アセスメント（No.1）'!C9</f>
        <v>0</v>
      </c>
      <c r="F22" s="397" t="s">
        <v>1243</v>
      </c>
    </row>
    <row r="23" spans="2:6" ht="14.4" customHeight="1">
      <c r="B23" s="410"/>
      <c r="C23" s="410"/>
      <c r="D23" s="412" t="s">
        <v>1246</v>
      </c>
      <c r="E23" s="411" t="s">
        <v>1245</v>
      </c>
      <c r="F23" s="411" t="s">
        <v>1243</v>
      </c>
    </row>
  </sheetData>
  <sheetProtection algorithmName="SHA-512" hashValue="gwkllFfcaNAZUPw1B0qmwblEjp9F0C+6wxYuez1lnfC0clFHtMop9fWDU2O47Wte5fB5rqHnYJa8RbdLZLdGSQ==" saltValue="lkuriw0EBq30RrO9ctuA/A==" spinCount="100000" sheet="1" objects="1" scenarios="1"/>
  <mergeCells count="21">
    <mergeCell ref="B20:F20"/>
    <mergeCell ref="B21:F21"/>
    <mergeCell ref="C4:F4"/>
    <mergeCell ref="C5:F5"/>
    <mergeCell ref="B17:F17"/>
    <mergeCell ref="B12:C12"/>
    <mergeCell ref="D11:F11"/>
    <mergeCell ref="D12:F12"/>
    <mergeCell ref="D13:F13"/>
    <mergeCell ref="D14:F14"/>
    <mergeCell ref="B16:F16"/>
    <mergeCell ref="C2:F2"/>
    <mergeCell ref="B7:F7"/>
    <mergeCell ref="D15:F15"/>
    <mergeCell ref="D8:F8"/>
    <mergeCell ref="D9:F9"/>
    <mergeCell ref="D10:F10"/>
    <mergeCell ref="B11:C11"/>
    <mergeCell ref="B13:C13"/>
    <mergeCell ref="B14:C14"/>
    <mergeCell ref="B15:C15"/>
  </mergeCells>
  <phoneticPr fontId="7"/>
  <hyperlinks>
    <hyperlink ref="H2" location="ケアマネ業務書類一覧!A1" display="ケアマネ業務書類一覧" xr:uid="{039829C9-C69B-4563-B8FA-9C82ABA71269}"/>
    <hyperlink ref="H3" location="'アセスメント（No.1）'!A1" display="アセスメントシートNo.1に移動" xr:uid="{53A87D49-6119-4114-B25C-0519C15AB699}"/>
    <hyperlink ref="H4" location="'アセスメント（No.2）'!A1" display="アセスメントシートNo.２に移動" xr:uid="{DC183BC3-A43B-490B-9228-534D7030A748}"/>
    <hyperlink ref="H5" location="'アセスメント（No.3）'!A1" display="アセスメントシートNo.３に移動" xr:uid="{03840DFD-B7EB-4CAD-93F9-3D0592D2DB25}"/>
  </hyperlinks>
  <pageMargins left="0.7" right="0.7" top="0.75" bottom="0.75" header="0.3" footer="0.3"/>
  <pageSetup paperSize="9" scale="97" orientation="portrait" r:id="rId1"/>
  <colBreaks count="1" manualBreakCount="1">
    <brk id="6" max="2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sheetPr>
    <tabColor theme="2" tint="-9.9978637043366805E-2"/>
  </sheetPr>
  <dimension ref="B2:H73"/>
  <sheetViews>
    <sheetView showGridLines="0" view="pageBreakPreview" zoomScaleNormal="100" zoomScaleSheetLayoutView="100" workbookViewId="0"/>
  </sheetViews>
  <sheetFormatPr defaultRowHeight="13.2"/>
  <cols>
    <col min="1" max="1" width="1.88671875" style="396" customWidth="1"/>
    <col min="2" max="2" width="17.21875" style="396" customWidth="1"/>
    <col min="3" max="3" width="54.6640625" style="396" customWidth="1"/>
    <col min="4" max="4" width="31.21875" style="396" customWidth="1"/>
    <col min="5" max="5" width="17.5546875" style="396" customWidth="1"/>
    <col min="6" max="6" width="3.6640625" style="396" customWidth="1"/>
    <col min="7" max="7" width="8.88671875" style="396"/>
    <col min="8" max="8" width="37.21875" style="396" customWidth="1"/>
    <col min="9" max="16384" width="8.88671875" style="396"/>
  </cols>
  <sheetData>
    <row r="2" spans="2:8" ht="66" customHeight="1">
      <c r="B2" s="1903" t="s">
        <v>1238</v>
      </c>
      <c r="C2" s="1903"/>
      <c r="D2" s="1903"/>
      <c r="E2" s="1903"/>
      <c r="F2" s="1903"/>
      <c r="H2" s="236" t="s">
        <v>826</v>
      </c>
    </row>
    <row r="3" spans="2:8" ht="18" customHeight="1">
      <c r="B3" s="406"/>
      <c r="C3" s="406"/>
      <c r="D3" s="405" t="s">
        <v>1247</v>
      </c>
      <c r="E3" s="408">
        <f>'アセスメント（No.1）'!C9</f>
        <v>0</v>
      </c>
      <c r="F3" s="404" t="s">
        <v>1232</v>
      </c>
      <c r="H3" s="314" t="s">
        <v>1030</v>
      </c>
    </row>
    <row r="4" spans="2:8" ht="60.6" customHeight="1">
      <c r="B4" s="427" t="s">
        <v>1237</v>
      </c>
      <c r="C4" s="428" t="s">
        <v>1236</v>
      </c>
      <c r="D4" s="427" t="s">
        <v>1235</v>
      </c>
      <c r="E4" s="1904" t="s">
        <v>1234</v>
      </c>
      <c r="F4" s="1905"/>
      <c r="H4" s="314" t="s">
        <v>1031</v>
      </c>
    </row>
    <row r="5" spans="2:8" ht="19.2">
      <c r="B5" s="1900"/>
      <c r="C5" s="1891"/>
      <c r="D5" s="1891"/>
      <c r="E5" s="1894"/>
      <c r="F5" s="1895"/>
      <c r="H5" s="314" t="s">
        <v>1032</v>
      </c>
    </row>
    <row r="6" spans="2:8">
      <c r="B6" s="1901"/>
      <c r="C6" s="1892"/>
      <c r="D6" s="1892"/>
      <c r="E6" s="1896"/>
      <c r="F6" s="1897"/>
    </row>
    <row r="7" spans="2:8">
      <c r="B7" s="1901"/>
      <c r="C7" s="1892"/>
      <c r="D7" s="1892"/>
      <c r="E7" s="1896"/>
      <c r="F7" s="1897"/>
    </row>
    <row r="8" spans="2:8">
      <c r="B8" s="1901"/>
      <c r="C8" s="1892"/>
      <c r="D8" s="1892"/>
      <c r="E8" s="1896"/>
      <c r="F8" s="1897"/>
    </row>
    <row r="9" spans="2:8">
      <c r="B9" s="1901"/>
      <c r="C9" s="1892"/>
      <c r="D9" s="1892"/>
      <c r="E9" s="1896"/>
      <c r="F9" s="1897"/>
    </row>
    <row r="10" spans="2:8">
      <c r="B10" s="1902"/>
      <c r="C10" s="1893"/>
      <c r="D10" s="1893"/>
      <c r="E10" s="1898"/>
      <c r="F10" s="1899"/>
    </row>
    <row r="11" spans="2:8">
      <c r="B11" s="1900"/>
      <c r="C11" s="1891"/>
      <c r="D11" s="1891"/>
      <c r="E11" s="1894"/>
      <c r="F11" s="1895"/>
    </row>
    <row r="12" spans="2:8">
      <c r="B12" s="1901"/>
      <c r="C12" s="1892"/>
      <c r="D12" s="1892"/>
      <c r="E12" s="1896"/>
      <c r="F12" s="1897"/>
    </row>
    <row r="13" spans="2:8">
      <c r="B13" s="1901"/>
      <c r="C13" s="1892"/>
      <c r="D13" s="1892"/>
      <c r="E13" s="1896"/>
      <c r="F13" s="1897"/>
    </row>
    <row r="14" spans="2:8">
      <c r="B14" s="1901"/>
      <c r="C14" s="1892"/>
      <c r="D14" s="1892"/>
      <c r="E14" s="1896"/>
      <c r="F14" s="1897"/>
    </row>
    <row r="15" spans="2:8">
      <c r="B15" s="1901"/>
      <c r="C15" s="1892"/>
      <c r="D15" s="1892"/>
      <c r="E15" s="1896"/>
      <c r="F15" s="1897"/>
    </row>
    <row r="16" spans="2:8">
      <c r="B16" s="1902"/>
      <c r="C16" s="1893"/>
      <c r="D16" s="1893"/>
      <c r="E16" s="1898"/>
      <c r="F16" s="1899"/>
    </row>
    <row r="17" spans="2:6">
      <c r="B17" s="1900"/>
      <c r="C17" s="1891"/>
      <c r="D17" s="1891"/>
      <c r="E17" s="1894"/>
      <c r="F17" s="1895"/>
    </row>
    <row r="18" spans="2:6">
      <c r="B18" s="1901"/>
      <c r="C18" s="1892"/>
      <c r="D18" s="1892"/>
      <c r="E18" s="1896"/>
      <c r="F18" s="1897"/>
    </row>
    <row r="19" spans="2:6">
      <c r="B19" s="1901"/>
      <c r="C19" s="1892"/>
      <c r="D19" s="1892"/>
      <c r="E19" s="1896"/>
      <c r="F19" s="1897"/>
    </row>
    <row r="20" spans="2:6">
      <c r="B20" s="1901"/>
      <c r="C20" s="1892"/>
      <c r="D20" s="1892"/>
      <c r="E20" s="1896"/>
      <c r="F20" s="1897"/>
    </row>
    <row r="21" spans="2:6">
      <c r="B21" s="1901"/>
      <c r="C21" s="1892"/>
      <c r="D21" s="1892"/>
      <c r="E21" s="1896"/>
      <c r="F21" s="1897"/>
    </row>
    <row r="22" spans="2:6">
      <c r="B22" s="1902"/>
      <c r="C22" s="1893"/>
      <c r="D22" s="1893"/>
      <c r="E22" s="1898"/>
      <c r="F22" s="1899"/>
    </row>
    <row r="23" spans="2:6">
      <c r="B23" s="1900"/>
      <c r="C23" s="1891"/>
      <c r="D23" s="1891"/>
      <c r="E23" s="1894"/>
      <c r="F23" s="1895"/>
    </row>
    <row r="24" spans="2:6">
      <c r="B24" s="1901"/>
      <c r="C24" s="1892"/>
      <c r="D24" s="1892"/>
      <c r="E24" s="1896"/>
      <c r="F24" s="1897"/>
    </row>
    <row r="25" spans="2:6">
      <c r="B25" s="1901"/>
      <c r="C25" s="1892"/>
      <c r="D25" s="1892"/>
      <c r="E25" s="1896"/>
      <c r="F25" s="1897"/>
    </row>
    <row r="26" spans="2:6">
      <c r="B26" s="1901"/>
      <c r="C26" s="1892"/>
      <c r="D26" s="1892"/>
      <c r="E26" s="1896"/>
      <c r="F26" s="1897"/>
    </row>
    <row r="27" spans="2:6">
      <c r="B27" s="1901"/>
      <c r="C27" s="1892"/>
      <c r="D27" s="1892"/>
      <c r="E27" s="1896"/>
      <c r="F27" s="1897"/>
    </row>
    <row r="28" spans="2:6">
      <c r="B28" s="1902"/>
      <c r="C28" s="1893"/>
      <c r="D28" s="1893"/>
      <c r="E28" s="1898"/>
      <c r="F28" s="1899"/>
    </row>
    <row r="29" spans="2:6">
      <c r="B29" s="1900"/>
      <c r="C29" s="1891"/>
      <c r="D29" s="1891"/>
      <c r="E29" s="1894"/>
      <c r="F29" s="1895"/>
    </row>
    <row r="30" spans="2:6">
      <c r="B30" s="1901"/>
      <c r="C30" s="1892"/>
      <c r="D30" s="1892"/>
      <c r="E30" s="1896"/>
      <c r="F30" s="1897"/>
    </row>
    <row r="31" spans="2:6">
      <c r="B31" s="1901"/>
      <c r="C31" s="1892"/>
      <c r="D31" s="1892"/>
      <c r="E31" s="1896"/>
      <c r="F31" s="1897"/>
    </row>
    <row r="32" spans="2:6">
      <c r="B32" s="1901"/>
      <c r="C32" s="1892"/>
      <c r="D32" s="1892"/>
      <c r="E32" s="1896"/>
      <c r="F32" s="1897"/>
    </row>
    <row r="33" spans="2:6">
      <c r="B33" s="1901"/>
      <c r="C33" s="1892"/>
      <c r="D33" s="1892"/>
      <c r="E33" s="1896"/>
      <c r="F33" s="1897"/>
    </row>
    <row r="34" spans="2:6">
      <c r="B34" s="1902"/>
      <c r="C34" s="1893"/>
      <c r="D34" s="1893"/>
      <c r="E34" s="1898"/>
      <c r="F34" s="1899"/>
    </row>
    <row r="35" spans="2:6">
      <c r="B35" s="1900"/>
      <c r="C35" s="1891"/>
      <c r="D35" s="1891"/>
      <c r="E35" s="1894"/>
      <c r="F35" s="1895"/>
    </row>
    <row r="36" spans="2:6">
      <c r="B36" s="1901"/>
      <c r="C36" s="1892"/>
      <c r="D36" s="1892"/>
      <c r="E36" s="1896"/>
      <c r="F36" s="1897"/>
    </row>
    <row r="37" spans="2:6">
      <c r="B37" s="1901"/>
      <c r="C37" s="1892"/>
      <c r="D37" s="1892"/>
      <c r="E37" s="1896"/>
      <c r="F37" s="1897"/>
    </row>
    <row r="38" spans="2:6">
      <c r="B38" s="1901"/>
      <c r="C38" s="1892"/>
      <c r="D38" s="1892"/>
      <c r="E38" s="1896"/>
      <c r="F38" s="1897"/>
    </row>
    <row r="39" spans="2:6">
      <c r="B39" s="1901"/>
      <c r="C39" s="1892"/>
      <c r="D39" s="1892"/>
      <c r="E39" s="1896"/>
      <c r="F39" s="1897"/>
    </row>
    <row r="40" spans="2:6">
      <c r="B40" s="1902"/>
      <c r="C40" s="1893"/>
      <c r="D40" s="1893"/>
      <c r="E40" s="1898"/>
      <c r="F40" s="1899"/>
    </row>
    <row r="41" spans="2:6">
      <c r="B41" s="1900"/>
      <c r="C41" s="1891"/>
      <c r="D41" s="1891"/>
      <c r="E41" s="1894"/>
      <c r="F41" s="1895"/>
    </row>
    <row r="42" spans="2:6">
      <c r="B42" s="1901"/>
      <c r="C42" s="1892"/>
      <c r="D42" s="1892"/>
      <c r="E42" s="1896"/>
      <c r="F42" s="1897"/>
    </row>
    <row r="43" spans="2:6">
      <c r="B43" s="1901"/>
      <c r="C43" s="1892"/>
      <c r="D43" s="1892"/>
      <c r="E43" s="1896"/>
      <c r="F43" s="1897"/>
    </row>
    <row r="44" spans="2:6">
      <c r="B44" s="1901"/>
      <c r="C44" s="1892"/>
      <c r="D44" s="1892"/>
      <c r="E44" s="1896"/>
      <c r="F44" s="1897"/>
    </row>
    <row r="45" spans="2:6">
      <c r="B45" s="1901"/>
      <c r="C45" s="1892"/>
      <c r="D45" s="1892"/>
      <c r="E45" s="1896"/>
      <c r="F45" s="1897"/>
    </row>
    <row r="46" spans="2:6">
      <c r="B46" s="1902"/>
      <c r="C46" s="1893"/>
      <c r="D46" s="1893"/>
      <c r="E46" s="1898"/>
      <c r="F46" s="1899"/>
    </row>
    <row r="47" spans="2:6">
      <c r="B47" s="1900"/>
      <c r="C47" s="1891"/>
      <c r="D47" s="1891"/>
      <c r="E47" s="1894"/>
      <c r="F47" s="1895"/>
    </row>
    <row r="48" spans="2:6">
      <c r="B48" s="1901"/>
      <c r="C48" s="1892"/>
      <c r="D48" s="1892"/>
      <c r="E48" s="1896"/>
      <c r="F48" s="1897"/>
    </row>
    <row r="49" spans="2:6">
      <c r="B49" s="1901"/>
      <c r="C49" s="1892"/>
      <c r="D49" s="1892"/>
      <c r="E49" s="1896"/>
      <c r="F49" s="1897"/>
    </row>
    <row r="50" spans="2:6">
      <c r="B50" s="1901"/>
      <c r="C50" s="1892"/>
      <c r="D50" s="1892"/>
      <c r="E50" s="1896"/>
      <c r="F50" s="1897"/>
    </row>
    <row r="51" spans="2:6">
      <c r="B51" s="1901"/>
      <c r="C51" s="1892"/>
      <c r="D51" s="1892"/>
      <c r="E51" s="1896"/>
      <c r="F51" s="1897"/>
    </row>
    <row r="52" spans="2:6">
      <c r="B52" s="1902"/>
      <c r="C52" s="1893"/>
      <c r="D52" s="1893"/>
      <c r="E52" s="1898"/>
      <c r="F52" s="1899"/>
    </row>
    <row r="53" spans="2:6">
      <c r="B53" s="1900"/>
      <c r="C53" s="1891"/>
      <c r="D53" s="1891"/>
      <c r="E53" s="1894"/>
      <c r="F53" s="1895"/>
    </row>
    <row r="54" spans="2:6">
      <c r="B54" s="1901"/>
      <c r="C54" s="1892"/>
      <c r="D54" s="1892"/>
      <c r="E54" s="1896"/>
      <c r="F54" s="1897"/>
    </row>
    <row r="55" spans="2:6">
      <c r="B55" s="1901"/>
      <c r="C55" s="1892"/>
      <c r="D55" s="1892"/>
      <c r="E55" s="1896"/>
      <c r="F55" s="1897"/>
    </row>
    <row r="56" spans="2:6">
      <c r="B56" s="1901"/>
      <c r="C56" s="1892"/>
      <c r="D56" s="1892"/>
      <c r="E56" s="1896"/>
      <c r="F56" s="1897"/>
    </row>
    <row r="57" spans="2:6">
      <c r="B57" s="1901"/>
      <c r="C57" s="1892"/>
      <c r="D57" s="1892"/>
      <c r="E57" s="1896"/>
      <c r="F57" s="1897"/>
    </row>
    <row r="58" spans="2:6">
      <c r="B58" s="1902"/>
      <c r="C58" s="1893"/>
      <c r="D58" s="1893"/>
      <c r="E58" s="1898"/>
      <c r="F58" s="1899"/>
    </row>
    <row r="59" spans="2:6">
      <c r="B59" s="1900"/>
      <c r="C59" s="1891"/>
      <c r="D59" s="1891"/>
      <c r="E59" s="1894"/>
      <c r="F59" s="1895"/>
    </row>
    <row r="60" spans="2:6">
      <c r="B60" s="1901"/>
      <c r="C60" s="1892"/>
      <c r="D60" s="1892"/>
      <c r="E60" s="1896"/>
      <c r="F60" s="1897"/>
    </row>
    <row r="61" spans="2:6">
      <c r="B61" s="1901"/>
      <c r="C61" s="1892"/>
      <c r="D61" s="1892"/>
      <c r="E61" s="1896"/>
      <c r="F61" s="1897"/>
    </row>
    <row r="62" spans="2:6">
      <c r="B62" s="1901"/>
      <c r="C62" s="1892"/>
      <c r="D62" s="1892"/>
      <c r="E62" s="1896"/>
      <c r="F62" s="1897"/>
    </row>
    <row r="63" spans="2:6">
      <c r="B63" s="1901"/>
      <c r="C63" s="1892"/>
      <c r="D63" s="1892"/>
      <c r="E63" s="1896"/>
      <c r="F63" s="1897"/>
    </row>
    <row r="64" spans="2:6">
      <c r="B64" s="1902"/>
      <c r="C64" s="1893"/>
      <c r="D64" s="1893"/>
      <c r="E64" s="1898"/>
      <c r="F64" s="1899"/>
    </row>
    <row r="65" spans="2:6" ht="14.4">
      <c r="B65" s="414"/>
      <c r="C65" s="415"/>
      <c r="D65" s="415"/>
      <c r="E65" s="416"/>
      <c r="F65" s="417"/>
    </row>
    <row r="66" spans="2:6" ht="14.4">
      <c r="B66" s="418"/>
      <c r="C66" s="419"/>
      <c r="D66" s="419"/>
      <c r="E66" s="420"/>
      <c r="F66" s="421"/>
    </row>
    <row r="67" spans="2:6" ht="14.4">
      <c r="B67" s="418"/>
      <c r="C67" s="419"/>
      <c r="D67" s="419"/>
      <c r="E67" s="420"/>
      <c r="F67" s="421"/>
    </row>
    <row r="68" spans="2:6" ht="14.4">
      <c r="B68" s="418"/>
      <c r="C68" s="419"/>
      <c r="D68" s="419"/>
      <c r="E68" s="420"/>
      <c r="F68" s="421"/>
    </row>
    <row r="69" spans="2:6" ht="14.4">
      <c r="B69" s="418"/>
      <c r="C69" s="419"/>
      <c r="D69" s="419"/>
      <c r="E69" s="420"/>
      <c r="F69" s="421"/>
    </row>
    <row r="70" spans="2:6" ht="14.4">
      <c r="B70" s="422"/>
      <c r="C70" s="423"/>
      <c r="D70" s="423"/>
      <c r="E70" s="424"/>
      <c r="F70" s="425"/>
    </row>
    <row r="71" spans="2:6" ht="14.4">
      <c r="B71" s="426"/>
      <c r="C71" s="426"/>
      <c r="D71" s="426"/>
      <c r="E71" s="426"/>
      <c r="F71" s="426"/>
    </row>
    <row r="72" spans="2:6" ht="14.4">
      <c r="B72" s="426"/>
      <c r="C72" s="426"/>
      <c r="D72" s="426"/>
      <c r="E72" s="426"/>
      <c r="F72" s="426"/>
    </row>
    <row r="73" spans="2:6" ht="14.4">
      <c r="B73" s="426"/>
      <c r="C73" s="426"/>
      <c r="D73" s="426"/>
      <c r="E73" s="426"/>
      <c r="F73" s="426"/>
    </row>
  </sheetData>
  <mergeCells count="42">
    <mergeCell ref="B47:B52"/>
    <mergeCell ref="C47:C52"/>
    <mergeCell ref="D47:D52"/>
    <mergeCell ref="E47:F52"/>
    <mergeCell ref="B35:B40"/>
    <mergeCell ref="C35:C40"/>
    <mergeCell ref="D35:D40"/>
    <mergeCell ref="E35:F40"/>
    <mergeCell ref="B41:B46"/>
    <mergeCell ref="C41:C46"/>
    <mergeCell ref="D41:D46"/>
    <mergeCell ref="E41:F46"/>
    <mergeCell ref="B2:F2"/>
    <mergeCell ref="B5:B10"/>
    <mergeCell ref="C5:C10"/>
    <mergeCell ref="E4:F4"/>
    <mergeCell ref="E5:F10"/>
    <mergeCell ref="D5:D10"/>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D59:D64"/>
    <mergeCell ref="E59:F64"/>
    <mergeCell ref="B53:B58"/>
    <mergeCell ref="C53:C58"/>
    <mergeCell ref="D53:D58"/>
    <mergeCell ref="E53:F58"/>
    <mergeCell ref="B59:B64"/>
    <mergeCell ref="C59:C64"/>
  </mergeCells>
  <phoneticPr fontId="7"/>
  <hyperlinks>
    <hyperlink ref="H2" location="ケアマネ業務書類一覧!A1" display="ケアマネ業務書類一覧" xr:uid="{D3CCEB71-C63E-4ABC-B824-F0105D5DDCF4}"/>
    <hyperlink ref="H3" location="'アセスメント（No.1）'!A1" display="アセスメントシートNo.1に移動" xr:uid="{ADBE39B3-0026-41BA-B5AA-B3E6101E2C20}"/>
    <hyperlink ref="H4" location="'アセスメント（No.2）'!A1" display="アセスメントシートNo.２に移動" xr:uid="{8B8197EC-7173-4C55-87A7-AF23E62FEEDA}"/>
    <hyperlink ref="H5" location="'アセスメント（No.3）'!A1" display="アセスメントシートNo.３に移動" xr:uid="{13F923E9-6912-41CC-AEED-FE08E1156635}"/>
  </hyperlinks>
  <pageMargins left="0.7" right="0.7" top="0.75" bottom="0.75" header="0.3" footer="0.3"/>
  <pageSetup paperSize="9" scale="7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A24-AB63-4707-8EFC-7533AB86FB3D}">
  <sheetPr>
    <tabColor rgb="FFFFC000"/>
  </sheetPr>
  <dimension ref="A1:K118"/>
  <sheetViews>
    <sheetView showGridLines="0" topLeftCell="A60" zoomScaleNormal="100" workbookViewId="0"/>
  </sheetViews>
  <sheetFormatPr defaultRowHeight="13.2"/>
  <cols>
    <col min="1" max="4" width="24.77734375" style="1" customWidth="1"/>
    <col min="5" max="5" width="2.88671875" style="608" customWidth="1"/>
    <col min="6" max="9" width="24.77734375" style="1" customWidth="1"/>
    <col min="10" max="10" width="2.6640625" style="1" customWidth="1"/>
    <col min="11" max="11" width="36.5546875" style="1" customWidth="1"/>
    <col min="12" max="16384" width="8.88671875" style="1"/>
  </cols>
  <sheetData>
    <row r="1" spans="1:11" ht="34.200000000000003" customHeight="1">
      <c r="A1" s="606" t="s">
        <v>1524</v>
      </c>
      <c r="B1" s="607"/>
    </row>
    <row r="2" spans="1:11" ht="16.95" customHeight="1">
      <c r="A2" s="609" t="s">
        <v>1525</v>
      </c>
      <c r="B2" s="610"/>
      <c r="C2" s="611"/>
      <c r="F2" s="612" t="s">
        <v>895</v>
      </c>
      <c r="K2" s="236" t="s">
        <v>826</v>
      </c>
    </row>
    <row r="3" spans="1:11" ht="16.95" customHeight="1">
      <c r="A3" s="2" t="s">
        <v>580</v>
      </c>
      <c r="B3" s="2" t="s">
        <v>1526</v>
      </c>
      <c r="C3" s="2" t="s">
        <v>572</v>
      </c>
      <c r="D3" s="2" t="s">
        <v>1527</v>
      </c>
      <c r="E3" s="613"/>
      <c r="F3" s="2" t="s">
        <v>76</v>
      </c>
      <c r="G3" s="2" t="s">
        <v>77</v>
      </c>
      <c r="H3" s="2" t="s">
        <v>1528</v>
      </c>
      <c r="I3" s="2" t="s">
        <v>1529</v>
      </c>
      <c r="K3" s="314" t="s">
        <v>1030</v>
      </c>
    </row>
    <row r="4" spans="1:11" ht="16.95" customHeight="1">
      <c r="A4" s="614" t="s">
        <v>953</v>
      </c>
      <c r="B4" s="3" t="s">
        <v>176</v>
      </c>
      <c r="C4" s="3" t="s">
        <v>176</v>
      </c>
      <c r="D4" s="3" t="s">
        <v>176</v>
      </c>
      <c r="E4" s="613"/>
      <c r="F4" s="3" t="s">
        <v>56</v>
      </c>
      <c r="G4" s="3" t="s">
        <v>56</v>
      </c>
      <c r="H4" s="3" t="s">
        <v>56</v>
      </c>
      <c r="I4" s="3" t="s">
        <v>56</v>
      </c>
      <c r="K4" s="314" t="s">
        <v>1031</v>
      </c>
    </row>
    <row r="5" spans="1:11" ht="16.95" customHeight="1">
      <c r="A5" s="614" t="s">
        <v>954</v>
      </c>
      <c r="B5" s="3" t="s">
        <v>543</v>
      </c>
      <c r="C5" s="3" t="s">
        <v>543</v>
      </c>
      <c r="D5" s="3" t="s">
        <v>543</v>
      </c>
      <c r="E5" s="613"/>
      <c r="F5" s="3" t="s">
        <v>57</v>
      </c>
      <c r="G5" s="3" t="s">
        <v>57</v>
      </c>
      <c r="H5" s="3" t="s">
        <v>57</v>
      </c>
      <c r="I5" s="3" t="s">
        <v>57</v>
      </c>
      <c r="K5" s="314" t="s">
        <v>1032</v>
      </c>
    </row>
    <row r="6" spans="1:11" ht="16.95" customHeight="1">
      <c r="A6" s="614" t="s">
        <v>955</v>
      </c>
      <c r="B6" s="94" t="s">
        <v>60</v>
      </c>
      <c r="C6" s="94" t="s">
        <v>60</v>
      </c>
      <c r="D6" s="94" t="s">
        <v>60</v>
      </c>
      <c r="E6" s="613"/>
      <c r="F6" s="3" t="s">
        <v>58</v>
      </c>
      <c r="G6" s="3" t="s">
        <v>58</v>
      </c>
      <c r="H6" s="3" t="s">
        <v>58</v>
      </c>
      <c r="I6" s="3" t="s">
        <v>58</v>
      </c>
    </row>
    <row r="7" spans="1:11" ht="16.95" customHeight="1">
      <c r="A7" s="94" t="s">
        <v>60</v>
      </c>
      <c r="B7" s="629"/>
      <c r="C7" s="629"/>
      <c r="D7" s="629"/>
      <c r="E7" s="615"/>
      <c r="F7" s="3" t="s">
        <v>59</v>
      </c>
      <c r="G7" s="3" t="s">
        <v>59</v>
      </c>
      <c r="H7" s="3" t="s">
        <v>59</v>
      </c>
      <c r="I7" s="3" t="s">
        <v>59</v>
      </c>
    </row>
    <row r="8" spans="1:11" ht="16.95" customHeight="1">
      <c r="A8" s="609" t="s">
        <v>848</v>
      </c>
      <c r="B8" s="608"/>
      <c r="C8" s="608"/>
      <c r="D8" s="608"/>
      <c r="E8" s="615"/>
      <c r="F8" s="94" t="s">
        <v>60</v>
      </c>
      <c r="G8" s="94" t="s">
        <v>60</v>
      </c>
      <c r="H8" s="94" t="s">
        <v>60</v>
      </c>
      <c r="I8" s="3" t="s">
        <v>60</v>
      </c>
    </row>
    <row r="9" spans="1:11" ht="16.95" customHeight="1">
      <c r="A9" s="5" t="s">
        <v>51</v>
      </c>
      <c r="B9" s="5" t="s">
        <v>1530</v>
      </c>
      <c r="C9" s="5" t="s">
        <v>1531</v>
      </c>
      <c r="D9" s="5" t="s">
        <v>1532</v>
      </c>
      <c r="E9" s="615"/>
      <c r="F9" s="2" t="s">
        <v>1533</v>
      </c>
      <c r="G9" s="2" t="s">
        <v>1534</v>
      </c>
      <c r="H9" s="2" t="s">
        <v>1535</v>
      </c>
      <c r="I9" s="2" t="s">
        <v>1536</v>
      </c>
    </row>
    <row r="10" spans="1:11" ht="16.95" customHeight="1">
      <c r="A10" s="3" t="s">
        <v>52</v>
      </c>
      <c r="B10" s="3" t="s">
        <v>52</v>
      </c>
      <c r="C10" s="3" t="s">
        <v>47</v>
      </c>
      <c r="D10" s="3" t="s">
        <v>52</v>
      </c>
      <c r="E10" s="615"/>
      <c r="F10" s="3" t="s">
        <v>56</v>
      </c>
      <c r="G10" s="3" t="s">
        <v>56</v>
      </c>
      <c r="H10" s="3" t="s">
        <v>56</v>
      </c>
      <c r="I10" s="3" t="s">
        <v>56</v>
      </c>
    </row>
    <row r="11" spans="1:11" ht="16.95" customHeight="1">
      <c r="A11" s="3" t="s">
        <v>166</v>
      </c>
      <c r="B11" s="3" t="s">
        <v>166</v>
      </c>
      <c r="C11" s="3" t="s">
        <v>168</v>
      </c>
      <c r="D11" s="3" t="s">
        <v>166</v>
      </c>
      <c r="E11" s="615"/>
      <c r="F11" s="3" t="s">
        <v>57</v>
      </c>
      <c r="G11" s="3" t="s">
        <v>57</v>
      </c>
      <c r="H11" s="3" t="s">
        <v>57</v>
      </c>
      <c r="I11" s="3" t="s">
        <v>57</v>
      </c>
    </row>
    <row r="12" spans="1:11" ht="16.95" customHeight="1">
      <c r="A12" s="3" t="s">
        <v>55</v>
      </c>
      <c r="B12" s="3" t="s">
        <v>55</v>
      </c>
      <c r="C12" s="3" t="s">
        <v>169</v>
      </c>
      <c r="D12" s="3" t="s">
        <v>55</v>
      </c>
      <c r="E12" s="615"/>
      <c r="F12" s="3" t="s">
        <v>58</v>
      </c>
      <c r="G12" s="3" t="s">
        <v>58</v>
      </c>
      <c r="H12" s="3" t="s">
        <v>58</v>
      </c>
      <c r="I12" s="3" t="s">
        <v>58</v>
      </c>
    </row>
    <row r="13" spans="1:11" s="608" customFormat="1" ht="16.95" customHeight="1">
      <c r="A13" s="94" t="s">
        <v>60</v>
      </c>
      <c r="B13" s="94" t="s">
        <v>60</v>
      </c>
      <c r="C13" s="3" t="s">
        <v>55</v>
      </c>
      <c r="D13" s="3" t="s">
        <v>60</v>
      </c>
      <c r="F13" s="3" t="s">
        <v>59</v>
      </c>
      <c r="G13" s="3" t="s">
        <v>59</v>
      </c>
      <c r="H13" s="3" t="s">
        <v>59</v>
      </c>
      <c r="I13" s="3" t="s">
        <v>59</v>
      </c>
    </row>
    <row r="14" spans="1:11" ht="16.95" customHeight="1">
      <c r="A14" s="629"/>
      <c r="B14" s="629"/>
      <c r="C14" s="94" t="s">
        <v>60</v>
      </c>
      <c r="D14" s="629"/>
      <c r="F14" s="94" t="s">
        <v>60</v>
      </c>
      <c r="G14" s="94" t="s">
        <v>60</v>
      </c>
      <c r="H14" s="94" t="s">
        <v>60</v>
      </c>
      <c r="I14" s="3" t="s">
        <v>60</v>
      </c>
    </row>
    <row r="15" spans="1:11" ht="16.95" customHeight="1">
      <c r="A15" s="5" t="s">
        <v>1537</v>
      </c>
      <c r="B15" s="5" t="s">
        <v>1538</v>
      </c>
      <c r="C15" s="5" t="s">
        <v>1539</v>
      </c>
      <c r="D15" s="5" t="s">
        <v>1540</v>
      </c>
      <c r="F15" s="612" t="s">
        <v>1680</v>
      </c>
    </row>
    <row r="16" spans="1:11" ht="16.95" customHeight="1">
      <c r="A16" s="3" t="s">
        <v>53</v>
      </c>
      <c r="B16" s="3" t="s">
        <v>56</v>
      </c>
      <c r="C16" s="3" t="s">
        <v>56</v>
      </c>
      <c r="D16" s="3" t="s">
        <v>1022</v>
      </c>
      <c r="F16" s="2" t="s">
        <v>1681</v>
      </c>
      <c r="G16" s="2" t="s">
        <v>1682</v>
      </c>
    </row>
    <row r="17" spans="1:9" ht="16.95" customHeight="1">
      <c r="A17" s="3" t="s">
        <v>171</v>
      </c>
      <c r="B17" s="3" t="s">
        <v>57</v>
      </c>
      <c r="C17" s="3" t="s">
        <v>57</v>
      </c>
      <c r="D17" s="616" t="s">
        <v>503</v>
      </c>
      <c r="F17" s="3" t="s">
        <v>1683</v>
      </c>
      <c r="G17" s="3" t="s">
        <v>176</v>
      </c>
    </row>
    <row r="18" spans="1:9" ht="16.95" customHeight="1">
      <c r="A18" s="3" t="s">
        <v>55</v>
      </c>
      <c r="B18" s="3" t="s">
        <v>58</v>
      </c>
      <c r="C18" s="3" t="s">
        <v>58</v>
      </c>
      <c r="D18" s="616" t="s">
        <v>494</v>
      </c>
      <c r="F18" s="3" t="s">
        <v>15</v>
      </c>
      <c r="G18" s="3" t="s">
        <v>543</v>
      </c>
    </row>
    <row r="19" spans="1:9" ht="16.95" customHeight="1">
      <c r="A19" s="94" t="s">
        <v>60</v>
      </c>
      <c r="B19" s="3" t="s">
        <v>59</v>
      </c>
      <c r="C19" s="3" t="s">
        <v>59</v>
      </c>
      <c r="D19" s="616" t="s">
        <v>484</v>
      </c>
      <c r="F19" s="94" t="s">
        <v>60</v>
      </c>
      <c r="G19" s="3" t="s">
        <v>60</v>
      </c>
    </row>
    <row r="20" spans="1:9" ht="16.95" customHeight="1">
      <c r="A20" s="630"/>
      <c r="B20" s="94" t="s">
        <v>60</v>
      </c>
      <c r="C20" s="94" t="s">
        <v>60</v>
      </c>
      <c r="D20" s="3" t="s">
        <v>60</v>
      </c>
      <c r="F20" s="612" t="s">
        <v>1541</v>
      </c>
    </row>
    <row r="21" spans="1:9" ht="16.95" customHeight="1">
      <c r="A21" s="5" t="s">
        <v>1552</v>
      </c>
      <c r="B21" s="5" t="s">
        <v>1553</v>
      </c>
      <c r="C21" s="5" t="s">
        <v>1554</v>
      </c>
      <c r="D21" s="5"/>
      <c r="F21" s="2" t="s">
        <v>1542</v>
      </c>
      <c r="G21" s="2" t="s">
        <v>723</v>
      </c>
      <c r="H21" s="2" t="s">
        <v>1543</v>
      </c>
      <c r="I21" s="2" t="s">
        <v>1544</v>
      </c>
    </row>
    <row r="22" spans="1:9" ht="16.95" customHeight="1">
      <c r="A22" s="3" t="s">
        <v>56</v>
      </c>
      <c r="B22" s="3" t="s">
        <v>1022</v>
      </c>
      <c r="C22" s="3" t="s">
        <v>56</v>
      </c>
      <c r="D22" s="3"/>
      <c r="F22" s="3" t="s">
        <v>47</v>
      </c>
      <c r="G22" s="3" t="s">
        <v>1545</v>
      </c>
      <c r="H22" s="3" t="s">
        <v>176</v>
      </c>
      <c r="I22" s="3" t="s">
        <v>1545</v>
      </c>
    </row>
    <row r="23" spans="1:9" ht="16.95" customHeight="1">
      <c r="A23" s="3" t="s">
        <v>57</v>
      </c>
      <c r="B23" s="616" t="s">
        <v>503</v>
      </c>
      <c r="C23" s="3" t="s">
        <v>57</v>
      </c>
      <c r="D23" s="3"/>
      <c r="F23" s="3" t="s">
        <v>183</v>
      </c>
      <c r="G23" s="3" t="s">
        <v>1546</v>
      </c>
      <c r="H23" s="3" t="s">
        <v>175</v>
      </c>
      <c r="I23" s="3" t="s">
        <v>1547</v>
      </c>
    </row>
    <row r="24" spans="1:9" ht="16.95" customHeight="1">
      <c r="A24" s="3" t="s">
        <v>58</v>
      </c>
      <c r="B24" s="616" t="s">
        <v>494</v>
      </c>
      <c r="C24" s="3" t="s">
        <v>58</v>
      </c>
      <c r="D24" s="3"/>
      <c r="F24" s="3" t="s">
        <v>184</v>
      </c>
      <c r="G24" s="3" t="s">
        <v>1548</v>
      </c>
      <c r="H24" s="94" t="s">
        <v>60</v>
      </c>
      <c r="I24" s="3" t="s">
        <v>1549</v>
      </c>
    </row>
    <row r="25" spans="1:9" ht="16.95" customHeight="1">
      <c r="A25" s="3" t="s">
        <v>59</v>
      </c>
      <c r="B25" s="616" t="s">
        <v>484</v>
      </c>
      <c r="C25" s="3" t="s">
        <v>59</v>
      </c>
      <c r="D25" s="3"/>
      <c r="E25" s="617"/>
      <c r="F25" s="3" t="s">
        <v>55</v>
      </c>
      <c r="G25" s="3" t="s">
        <v>1550</v>
      </c>
      <c r="H25" s="629"/>
      <c r="I25" s="3" t="s">
        <v>1551</v>
      </c>
    </row>
    <row r="26" spans="1:9" ht="16.95" customHeight="1">
      <c r="A26" s="94" t="s">
        <v>60</v>
      </c>
      <c r="B26" s="94" t="s">
        <v>60</v>
      </c>
      <c r="C26" s="94" t="s">
        <v>60</v>
      </c>
      <c r="D26" s="3"/>
      <c r="E26" s="618"/>
      <c r="F26" s="94" t="s">
        <v>60</v>
      </c>
      <c r="G26" s="3" t="s">
        <v>173</v>
      </c>
      <c r="H26" s="629"/>
      <c r="I26" s="3" t="s">
        <v>1555</v>
      </c>
    </row>
    <row r="27" spans="1:9" ht="16.95" customHeight="1">
      <c r="A27" s="619" t="s">
        <v>1565</v>
      </c>
      <c r="B27" s="611"/>
      <c r="C27" s="611"/>
      <c r="D27" s="611"/>
      <c r="E27" s="618"/>
      <c r="F27" s="632"/>
      <c r="G27" s="94" t="s">
        <v>60</v>
      </c>
      <c r="H27" s="632"/>
      <c r="I27" s="3" t="s">
        <v>60</v>
      </c>
    </row>
    <row r="28" spans="1:9" ht="16.95" customHeight="1">
      <c r="A28" s="620" t="s">
        <v>1566</v>
      </c>
      <c r="B28" s="2" t="s">
        <v>1567</v>
      </c>
      <c r="C28" s="2" t="s">
        <v>1568</v>
      </c>
      <c r="D28" s="2" t="s">
        <v>1569</v>
      </c>
      <c r="E28" s="618"/>
      <c r="F28" s="2" t="s">
        <v>1556</v>
      </c>
      <c r="G28" s="2" t="s">
        <v>1557</v>
      </c>
      <c r="H28" s="2" t="s">
        <v>909</v>
      </c>
      <c r="I28" s="2"/>
    </row>
    <row r="29" spans="1:9" ht="16.95" customHeight="1">
      <c r="A29" s="614" t="s">
        <v>1570</v>
      </c>
      <c r="B29" s="3" t="s">
        <v>176</v>
      </c>
      <c r="C29" s="110" t="s">
        <v>1572</v>
      </c>
      <c r="D29" s="614" t="s">
        <v>1573</v>
      </c>
      <c r="E29" s="618"/>
      <c r="F29" s="3" t="s">
        <v>176</v>
      </c>
      <c r="G29" s="3" t="s">
        <v>1558</v>
      </c>
      <c r="H29" s="3" t="s">
        <v>1559</v>
      </c>
      <c r="I29" s="3"/>
    </row>
    <row r="30" spans="1:9" ht="16.95" customHeight="1">
      <c r="A30" s="614" t="s">
        <v>1575</v>
      </c>
      <c r="B30" s="616" t="s">
        <v>1571</v>
      </c>
      <c r="C30" s="3" t="s">
        <v>57</v>
      </c>
      <c r="D30" s="614" t="s">
        <v>1577</v>
      </c>
      <c r="E30" s="617"/>
      <c r="F30" s="3" t="s">
        <v>175</v>
      </c>
      <c r="G30" s="3" t="s">
        <v>1560</v>
      </c>
      <c r="H30" s="3" t="s">
        <v>1561</v>
      </c>
      <c r="I30" s="3"/>
    </row>
    <row r="31" spans="1:9" ht="16.95" customHeight="1">
      <c r="A31" s="614" t="s">
        <v>1581</v>
      </c>
      <c r="B31" s="616" t="s">
        <v>1576</v>
      </c>
      <c r="C31" s="616" t="s">
        <v>229</v>
      </c>
      <c r="D31" s="614" t="s">
        <v>1514</v>
      </c>
      <c r="E31" s="617"/>
      <c r="F31" s="94" t="s">
        <v>60</v>
      </c>
      <c r="G31" s="3" t="s">
        <v>1562</v>
      </c>
      <c r="H31" s="3" t="s">
        <v>1563</v>
      </c>
      <c r="I31" s="3"/>
    </row>
    <row r="32" spans="1:9" ht="16.95" customHeight="1">
      <c r="A32" s="94" t="s">
        <v>60</v>
      </c>
      <c r="B32" s="616" t="s">
        <v>1582</v>
      </c>
      <c r="C32" s="614" t="s">
        <v>1586</v>
      </c>
      <c r="D32" s="614" t="s">
        <v>60</v>
      </c>
      <c r="E32" s="622"/>
      <c r="F32" s="629"/>
      <c r="G32" s="94" t="s">
        <v>60</v>
      </c>
      <c r="H32" s="3" t="s">
        <v>1564</v>
      </c>
      <c r="I32" s="3"/>
    </row>
    <row r="33" spans="1:9" ht="16.95" customHeight="1">
      <c r="A33" s="629"/>
      <c r="B33" s="614" t="s">
        <v>1585</v>
      </c>
      <c r="C33" s="94" t="s">
        <v>60</v>
      </c>
      <c r="D33" s="629"/>
      <c r="E33" s="622"/>
      <c r="F33" s="629"/>
      <c r="G33" s="629"/>
      <c r="H33" s="94" t="s">
        <v>60</v>
      </c>
      <c r="I33" s="3"/>
    </row>
    <row r="34" spans="1:9" ht="16.95" customHeight="1">
      <c r="A34" s="629"/>
      <c r="B34" s="94" t="s">
        <v>60</v>
      </c>
      <c r="C34" s="629"/>
      <c r="D34" s="629"/>
      <c r="E34" s="617"/>
      <c r="F34" s="612" t="s">
        <v>1574</v>
      </c>
      <c r="G34" s="621"/>
      <c r="H34" s="621"/>
      <c r="I34" s="621"/>
    </row>
    <row r="35" spans="1:9" ht="16.95" customHeight="1">
      <c r="A35" s="620" t="s">
        <v>1593</v>
      </c>
      <c r="B35" s="2" t="s">
        <v>1594</v>
      </c>
      <c r="C35" s="2" t="s">
        <v>1595</v>
      </c>
      <c r="D35" s="2" t="s">
        <v>1596</v>
      </c>
      <c r="E35" s="617"/>
      <c r="F35" s="2" t="s">
        <v>1578</v>
      </c>
      <c r="G35" s="2" t="s">
        <v>1579</v>
      </c>
      <c r="H35" s="2" t="s">
        <v>1580</v>
      </c>
      <c r="I35" s="2" t="s">
        <v>939</v>
      </c>
    </row>
    <row r="36" spans="1:9" ht="16.95" customHeight="1">
      <c r="A36" s="3" t="s">
        <v>1514</v>
      </c>
      <c r="B36" s="616" t="s">
        <v>1572</v>
      </c>
      <c r="C36" s="614" t="s">
        <v>1573</v>
      </c>
      <c r="D36" s="3" t="s">
        <v>1514</v>
      </c>
      <c r="E36" s="617"/>
      <c r="F36" s="3" t="s">
        <v>1583</v>
      </c>
      <c r="G36" s="3" t="s">
        <v>346</v>
      </c>
      <c r="H36" s="3" t="s">
        <v>1584</v>
      </c>
      <c r="I36" s="3" t="s">
        <v>176</v>
      </c>
    </row>
    <row r="37" spans="1:9" ht="16.95" customHeight="1">
      <c r="A37" s="3" t="s">
        <v>972</v>
      </c>
      <c r="B37" s="3" t="s">
        <v>57</v>
      </c>
      <c r="C37" s="3" t="s">
        <v>1577</v>
      </c>
      <c r="D37" s="3" t="s">
        <v>972</v>
      </c>
      <c r="E37" s="617"/>
      <c r="F37" s="3" t="s">
        <v>1587</v>
      </c>
      <c r="G37" s="3" t="s">
        <v>1588</v>
      </c>
      <c r="H37" s="3" t="s">
        <v>1589</v>
      </c>
      <c r="I37" s="3" t="s">
        <v>972</v>
      </c>
    </row>
    <row r="38" spans="1:9" ht="16.95" customHeight="1">
      <c r="A38" s="3" t="s">
        <v>1573</v>
      </c>
      <c r="B38" s="3" t="s">
        <v>229</v>
      </c>
      <c r="C38" s="3" t="s">
        <v>1514</v>
      </c>
      <c r="D38" s="3" t="s">
        <v>1573</v>
      </c>
      <c r="E38" s="622"/>
      <c r="F38" s="3" t="s">
        <v>1590</v>
      </c>
      <c r="G38" s="94" t="s">
        <v>60</v>
      </c>
      <c r="H38" s="3" t="s">
        <v>1591</v>
      </c>
      <c r="I38" s="3" t="s">
        <v>175</v>
      </c>
    </row>
    <row r="39" spans="1:9" ht="16.95" customHeight="1">
      <c r="A39" s="94" t="s">
        <v>60</v>
      </c>
      <c r="B39" s="616" t="s">
        <v>1586</v>
      </c>
      <c r="C39" s="94" t="s">
        <v>60</v>
      </c>
      <c r="D39" s="94" t="s">
        <v>60</v>
      </c>
      <c r="E39" s="622"/>
      <c r="F39" s="3" t="s">
        <v>55</v>
      </c>
      <c r="G39" s="629"/>
      <c r="H39" s="3" t="s">
        <v>1592</v>
      </c>
      <c r="I39" s="3" t="s">
        <v>60</v>
      </c>
    </row>
    <row r="40" spans="1:9" ht="16.95" customHeight="1">
      <c r="A40" s="631"/>
      <c r="B40" s="94" t="s">
        <v>60</v>
      </c>
      <c r="C40" s="629"/>
      <c r="D40" s="632"/>
      <c r="E40" s="622"/>
      <c r="F40" s="94" t="s">
        <v>60</v>
      </c>
      <c r="G40" s="629"/>
      <c r="H40" s="94" t="s">
        <v>60</v>
      </c>
      <c r="I40" s="629"/>
    </row>
    <row r="41" spans="1:9" ht="16.95" customHeight="1">
      <c r="A41" s="619" t="s">
        <v>1598</v>
      </c>
      <c r="B41" s="624"/>
      <c r="C41" s="625"/>
      <c r="D41" s="626"/>
      <c r="E41" s="622"/>
      <c r="F41" s="2" t="s">
        <v>1016</v>
      </c>
      <c r="G41" s="2" t="s">
        <v>1597</v>
      </c>
      <c r="H41" s="2" t="s">
        <v>940</v>
      </c>
      <c r="I41" s="2" t="s">
        <v>941</v>
      </c>
    </row>
    <row r="42" spans="1:9" ht="16.95" customHeight="1">
      <c r="A42" s="620" t="s">
        <v>1599</v>
      </c>
      <c r="B42" s="2" t="s">
        <v>1600</v>
      </c>
      <c r="C42" s="2" t="s">
        <v>1601</v>
      </c>
      <c r="D42" s="2" t="s">
        <v>1602</v>
      </c>
      <c r="E42" s="617"/>
      <c r="F42" s="3" t="s">
        <v>176</v>
      </c>
      <c r="G42" s="3" t="s">
        <v>176</v>
      </c>
      <c r="H42" s="3" t="s">
        <v>176</v>
      </c>
      <c r="I42" s="3" t="s">
        <v>176</v>
      </c>
    </row>
    <row r="43" spans="1:9" ht="16.95" customHeight="1">
      <c r="A43" s="623" t="s">
        <v>1572</v>
      </c>
      <c r="B43" s="616" t="s">
        <v>1606</v>
      </c>
      <c r="C43" s="623" t="s">
        <v>1572</v>
      </c>
      <c r="D43" s="3" t="s">
        <v>1545</v>
      </c>
      <c r="E43" s="618"/>
      <c r="F43" s="3" t="s">
        <v>972</v>
      </c>
      <c r="G43" s="3" t="s">
        <v>972</v>
      </c>
      <c r="H43" s="3" t="s">
        <v>972</v>
      </c>
      <c r="I43" s="3" t="s">
        <v>972</v>
      </c>
    </row>
    <row r="44" spans="1:9" ht="16.95" customHeight="1">
      <c r="A44" s="623" t="s">
        <v>229</v>
      </c>
      <c r="B44" s="614" t="s">
        <v>1607</v>
      </c>
      <c r="C44" s="3" t="s">
        <v>57</v>
      </c>
      <c r="D44" s="3" t="s">
        <v>1608</v>
      </c>
      <c r="E44" s="617"/>
      <c r="F44" s="3" t="s">
        <v>175</v>
      </c>
      <c r="G44" s="3" t="s">
        <v>175</v>
      </c>
      <c r="H44" s="3" t="s">
        <v>175</v>
      </c>
      <c r="I44" s="3" t="s">
        <v>175</v>
      </c>
    </row>
    <row r="45" spans="1:9" ht="16.95" customHeight="1">
      <c r="A45" s="623" t="s">
        <v>1586</v>
      </c>
      <c r="B45" s="3" t="s">
        <v>1609</v>
      </c>
      <c r="C45" s="623" t="s">
        <v>229</v>
      </c>
      <c r="D45" s="3" t="s">
        <v>1610</v>
      </c>
      <c r="E45" s="617"/>
      <c r="F45" s="94" t="s">
        <v>60</v>
      </c>
      <c r="G45" s="94" t="s">
        <v>60</v>
      </c>
      <c r="H45" s="94" t="s">
        <v>60</v>
      </c>
      <c r="I45" s="94" t="s">
        <v>60</v>
      </c>
    </row>
    <row r="46" spans="1:9" ht="16.95" customHeight="1">
      <c r="A46" s="94" t="s">
        <v>60</v>
      </c>
      <c r="B46" s="3" t="s">
        <v>1611</v>
      </c>
      <c r="C46" s="623" t="s">
        <v>1586</v>
      </c>
      <c r="D46" s="94" t="s">
        <v>60</v>
      </c>
      <c r="E46" s="617"/>
      <c r="F46" s="2" t="s">
        <v>942</v>
      </c>
      <c r="G46" s="2" t="s">
        <v>1603</v>
      </c>
      <c r="H46" s="2" t="s">
        <v>1604</v>
      </c>
      <c r="I46" s="2" t="s">
        <v>1605</v>
      </c>
    </row>
    <row r="47" spans="1:9" ht="16.95" customHeight="1">
      <c r="A47" s="631"/>
      <c r="B47" s="94" t="s">
        <v>60</v>
      </c>
      <c r="C47" s="94" t="s">
        <v>60</v>
      </c>
      <c r="D47" s="629"/>
      <c r="E47" s="622"/>
      <c r="F47" s="3" t="s">
        <v>176</v>
      </c>
      <c r="G47" s="3" t="s">
        <v>176</v>
      </c>
      <c r="H47" s="3" t="s">
        <v>176</v>
      </c>
      <c r="I47" s="3" t="s">
        <v>176</v>
      </c>
    </row>
    <row r="48" spans="1:9" ht="16.95" customHeight="1">
      <c r="A48" s="2" t="s">
        <v>1616</v>
      </c>
      <c r="B48" s="620" t="s">
        <v>1617</v>
      </c>
      <c r="C48" s="2" t="s">
        <v>1618</v>
      </c>
      <c r="D48" s="2" t="s">
        <v>1619</v>
      </c>
      <c r="E48" s="622"/>
      <c r="F48" s="3" t="s">
        <v>972</v>
      </c>
      <c r="G48" s="3" t="s">
        <v>972</v>
      </c>
      <c r="H48" s="3" t="s">
        <v>972</v>
      </c>
      <c r="I48" s="3" t="s">
        <v>972</v>
      </c>
    </row>
    <row r="49" spans="1:9" ht="16.95" customHeight="1">
      <c r="A49" s="614" t="s">
        <v>1620</v>
      </c>
      <c r="B49" s="623" t="s">
        <v>1621</v>
      </c>
      <c r="C49" s="616" t="s">
        <v>1572</v>
      </c>
      <c r="D49" s="616" t="s">
        <v>1620</v>
      </c>
      <c r="E49" s="622"/>
      <c r="F49" s="3" t="s">
        <v>175</v>
      </c>
      <c r="G49" s="3" t="s">
        <v>175</v>
      </c>
      <c r="H49" s="3" t="s">
        <v>175</v>
      </c>
      <c r="I49" s="3" t="s">
        <v>175</v>
      </c>
    </row>
    <row r="50" spans="1:9" ht="16.95" customHeight="1">
      <c r="A50" s="614" t="s">
        <v>229</v>
      </c>
      <c r="B50" s="623" t="s">
        <v>1622</v>
      </c>
      <c r="C50" s="616" t="s">
        <v>229</v>
      </c>
      <c r="D50" s="616" t="s">
        <v>229</v>
      </c>
      <c r="E50" s="622"/>
      <c r="F50" s="94" t="s">
        <v>60</v>
      </c>
      <c r="G50" s="94" t="s">
        <v>60</v>
      </c>
      <c r="H50" s="94" t="s">
        <v>60</v>
      </c>
      <c r="I50" s="94" t="s">
        <v>60</v>
      </c>
    </row>
    <row r="51" spans="1:9" ht="16.95" customHeight="1">
      <c r="A51" s="3" t="s">
        <v>1586</v>
      </c>
      <c r="B51" s="623" t="s">
        <v>1623</v>
      </c>
      <c r="C51" s="614" t="s">
        <v>1586</v>
      </c>
      <c r="D51" s="614" t="s">
        <v>1586</v>
      </c>
      <c r="E51" s="617"/>
      <c r="F51" s="2" t="s">
        <v>1612</v>
      </c>
      <c r="G51" s="2" t="s">
        <v>1613</v>
      </c>
      <c r="H51" s="2" t="s">
        <v>1614</v>
      </c>
      <c r="I51" s="2" t="s">
        <v>1615</v>
      </c>
    </row>
    <row r="52" spans="1:9" ht="16.95" customHeight="1">
      <c r="A52" s="94" t="s">
        <v>60</v>
      </c>
      <c r="B52" s="94" t="s">
        <v>60</v>
      </c>
      <c r="C52" s="94" t="s">
        <v>60</v>
      </c>
      <c r="D52" s="94" t="s">
        <v>60</v>
      </c>
      <c r="E52" s="617"/>
      <c r="F52" s="3" t="s">
        <v>176</v>
      </c>
      <c r="G52" s="3" t="s">
        <v>176</v>
      </c>
      <c r="H52" s="3" t="s">
        <v>176</v>
      </c>
      <c r="I52" s="3" t="s">
        <v>176</v>
      </c>
    </row>
    <row r="53" spans="1:9" ht="16.95" customHeight="1">
      <c r="A53" s="2" t="s">
        <v>1628</v>
      </c>
      <c r="B53" s="627" t="s">
        <v>1629</v>
      </c>
      <c r="C53" s="2"/>
      <c r="D53" s="2"/>
      <c r="E53" s="617"/>
      <c r="F53" s="3" t="s">
        <v>972</v>
      </c>
      <c r="G53" s="3" t="s">
        <v>972</v>
      </c>
      <c r="H53" s="3" t="s">
        <v>972</v>
      </c>
      <c r="I53" s="3" t="s">
        <v>972</v>
      </c>
    </row>
    <row r="54" spans="1:9" ht="16.95" customHeight="1">
      <c r="A54" s="614" t="s">
        <v>1545</v>
      </c>
      <c r="B54" s="623" t="s">
        <v>1545</v>
      </c>
      <c r="C54" s="3"/>
      <c r="D54" s="3"/>
      <c r="E54" s="617"/>
      <c r="F54" s="3" t="s">
        <v>175</v>
      </c>
      <c r="G54" s="3" t="s">
        <v>175</v>
      </c>
      <c r="H54" s="3" t="s">
        <v>175</v>
      </c>
      <c r="I54" s="3" t="s">
        <v>175</v>
      </c>
    </row>
    <row r="55" spans="1:9" ht="16.95" customHeight="1">
      <c r="A55" s="614" t="s">
        <v>1630</v>
      </c>
      <c r="B55" s="623" t="s">
        <v>1608</v>
      </c>
      <c r="C55" s="3"/>
      <c r="D55" s="3"/>
      <c r="F55" s="94" t="s">
        <v>60</v>
      </c>
      <c r="G55" s="94" t="s">
        <v>60</v>
      </c>
      <c r="H55" s="94" t="s">
        <v>60</v>
      </c>
      <c r="I55" s="94" t="s">
        <v>60</v>
      </c>
    </row>
    <row r="56" spans="1:9" ht="16.95" customHeight="1">
      <c r="A56" s="614" t="s">
        <v>1610</v>
      </c>
      <c r="B56" s="623" t="s">
        <v>1610</v>
      </c>
      <c r="C56" s="3"/>
      <c r="D56" s="3"/>
      <c r="F56" s="2" t="s">
        <v>1624</v>
      </c>
      <c r="G56" s="2" t="s">
        <v>1625</v>
      </c>
      <c r="H56" s="2" t="s">
        <v>1626</v>
      </c>
      <c r="I56" s="2" t="s">
        <v>1627</v>
      </c>
    </row>
    <row r="57" spans="1:9" ht="16.95" customHeight="1">
      <c r="A57" s="94" t="s">
        <v>60</v>
      </c>
      <c r="B57" s="94" t="s">
        <v>60</v>
      </c>
      <c r="C57" s="3"/>
      <c r="D57" s="3"/>
      <c r="F57" s="3" t="s">
        <v>176</v>
      </c>
      <c r="G57" s="3" t="s">
        <v>176</v>
      </c>
      <c r="H57" s="3" t="s">
        <v>176</v>
      </c>
      <c r="I57" s="3" t="s">
        <v>176</v>
      </c>
    </row>
    <row r="58" spans="1:9" ht="16.95" customHeight="1">
      <c r="A58" s="619" t="s">
        <v>1635</v>
      </c>
      <c r="B58" s="628"/>
      <c r="C58" s="625"/>
      <c r="D58" s="626"/>
      <c r="F58" s="3" t="s">
        <v>972</v>
      </c>
      <c r="G58" s="3" t="s">
        <v>972</v>
      </c>
      <c r="H58" s="3" t="s">
        <v>972</v>
      </c>
      <c r="I58" s="3" t="s">
        <v>972</v>
      </c>
    </row>
    <row r="59" spans="1:9" ht="16.95" customHeight="1">
      <c r="A59" s="620" t="s">
        <v>585</v>
      </c>
      <c r="B59" s="2" t="s">
        <v>1636</v>
      </c>
      <c r="C59" s="2" t="s">
        <v>1637</v>
      </c>
      <c r="D59" s="2" t="s">
        <v>1638</v>
      </c>
      <c r="F59" s="3" t="s">
        <v>175</v>
      </c>
      <c r="G59" s="3" t="s">
        <v>175</v>
      </c>
      <c r="H59" s="3" t="s">
        <v>175</v>
      </c>
      <c r="I59" s="3" t="s">
        <v>175</v>
      </c>
    </row>
    <row r="60" spans="1:9" ht="16.95" customHeight="1">
      <c r="A60" s="614" t="s">
        <v>1620</v>
      </c>
      <c r="B60" s="616" t="s">
        <v>175</v>
      </c>
      <c r="C60" s="623" t="s">
        <v>176</v>
      </c>
      <c r="D60" s="3" t="s">
        <v>1514</v>
      </c>
      <c r="F60" s="94" t="s">
        <v>60</v>
      </c>
      <c r="G60" s="94" t="s">
        <v>60</v>
      </c>
      <c r="H60" s="94" t="s">
        <v>60</v>
      </c>
      <c r="I60" s="94" t="s">
        <v>60</v>
      </c>
    </row>
    <row r="61" spans="1:9" ht="16.95" customHeight="1">
      <c r="A61" s="614" t="s">
        <v>229</v>
      </c>
      <c r="B61" s="614" t="s">
        <v>1639</v>
      </c>
      <c r="C61" s="623" t="s">
        <v>175</v>
      </c>
      <c r="D61" s="3" t="s">
        <v>1640</v>
      </c>
      <c r="F61" s="2" t="s">
        <v>1631</v>
      </c>
      <c r="G61" s="2" t="s">
        <v>1632</v>
      </c>
      <c r="H61" s="2" t="s">
        <v>1633</v>
      </c>
      <c r="I61" s="2" t="s">
        <v>1634</v>
      </c>
    </row>
    <row r="62" spans="1:9" ht="16.95" customHeight="1">
      <c r="A62" s="3" t="s">
        <v>1586</v>
      </c>
      <c r="B62" s="3" t="s">
        <v>176</v>
      </c>
      <c r="C62" s="94" t="s">
        <v>60</v>
      </c>
      <c r="D62" s="3" t="s">
        <v>1641</v>
      </c>
      <c r="F62" s="3" t="s">
        <v>176</v>
      </c>
      <c r="G62" s="3" t="s">
        <v>176</v>
      </c>
      <c r="H62" s="3" t="s">
        <v>176</v>
      </c>
      <c r="I62" s="3" t="s">
        <v>176</v>
      </c>
    </row>
    <row r="63" spans="1:9" ht="16.95" customHeight="1">
      <c r="A63" s="94" t="s">
        <v>60</v>
      </c>
      <c r="B63" s="94" t="s">
        <v>60</v>
      </c>
      <c r="C63" s="631"/>
      <c r="D63" s="3" t="s">
        <v>60</v>
      </c>
      <c r="F63" s="3" t="s">
        <v>972</v>
      </c>
      <c r="G63" s="3" t="s">
        <v>972</v>
      </c>
      <c r="H63" s="3" t="s">
        <v>972</v>
      </c>
      <c r="I63" s="3" t="s">
        <v>972</v>
      </c>
    </row>
    <row r="64" spans="1:9" ht="16.95" customHeight="1">
      <c r="A64" s="2" t="s">
        <v>1646</v>
      </c>
      <c r="B64" s="620" t="s">
        <v>1647</v>
      </c>
      <c r="C64" s="2"/>
      <c r="D64" s="2"/>
      <c r="F64" s="3" t="s">
        <v>175</v>
      </c>
      <c r="G64" s="3" t="s">
        <v>175</v>
      </c>
      <c r="H64" s="3" t="s">
        <v>175</v>
      </c>
      <c r="I64" s="3" t="s">
        <v>175</v>
      </c>
    </row>
    <row r="65" spans="1:9" ht="16.95" customHeight="1">
      <c r="A65" s="614" t="s">
        <v>1648</v>
      </c>
      <c r="B65" s="623" t="s">
        <v>176</v>
      </c>
      <c r="C65" s="616"/>
      <c r="D65" s="616"/>
      <c r="F65" s="94" t="s">
        <v>60</v>
      </c>
      <c r="G65" s="94" t="s">
        <v>60</v>
      </c>
      <c r="H65" s="94" t="s">
        <v>60</v>
      </c>
      <c r="I65" s="94" t="s">
        <v>60</v>
      </c>
    </row>
    <row r="66" spans="1:9" ht="16.95" customHeight="1">
      <c r="A66" s="614" t="s">
        <v>1649</v>
      </c>
      <c r="B66" s="623" t="s">
        <v>175</v>
      </c>
      <c r="C66" s="616"/>
      <c r="D66" s="616"/>
      <c r="F66" s="612" t="s">
        <v>1574</v>
      </c>
      <c r="G66" s="621"/>
      <c r="H66" s="621"/>
      <c r="I66" s="621"/>
    </row>
    <row r="67" spans="1:9" ht="16.95" customHeight="1">
      <c r="A67" s="94" t="s">
        <v>60</v>
      </c>
      <c r="B67" s="94" t="s">
        <v>60</v>
      </c>
      <c r="C67" s="614"/>
      <c r="D67" s="614"/>
      <c r="F67" s="2" t="s">
        <v>1642</v>
      </c>
      <c r="G67" s="2" t="s">
        <v>1643</v>
      </c>
      <c r="H67" s="2" t="s">
        <v>1644</v>
      </c>
      <c r="I67" s="2" t="s">
        <v>1645</v>
      </c>
    </row>
    <row r="68" spans="1:9" ht="16.95" customHeight="1">
      <c r="A68" s="619" t="s">
        <v>1651</v>
      </c>
      <c r="B68" s="628"/>
      <c r="C68" s="625"/>
      <c r="D68" s="626"/>
      <c r="F68" s="3" t="s">
        <v>175</v>
      </c>
      <c r="G68" s="3" t="s">
        <v>175</v>
      </c>
      <c r="H68" s="3" t="s">
        <v>175</v>
      </c>
      <c r="I68" s="3" t="s">
        <v>175</v>
      </c>
    </row>
    <row r="69" spans="1:9" ht="16.95" customHeight="1">
      <c r="A69" s="620" t="s">
        <v>1656</v>
      </c>
      <c r="B69" s="2" t="s">
        <v>583</v>
      </c>
      <c r="C69" s="2" t="s">
        <v>1657</v>
      </c>
      <c r="D69" s="2" t="s">
        <v>1658</v>
      </c>
      <c r="F69" s="3" t="s">
        <v>176</v>
      </c>
      <c r="G69" s="3" t="s">
        <v>176</v>
      </c>
      <c r="H69" s="3" t="s">
        <v>176</v>
      </c>
      <c r="I69" s="3" t="s">
        <v>176</v>
      </c>
    </row>
    <row r="70" spans="1:9" ht="16.95" customHeight="1">
      <c r="A70" s="623" t="s">
        <v>1620</v>
      </c>
      <c r="B70" s="616" t="s">
        <v>1660</v>
      </c>
      <c r="C70" s="623" t="s">
        <v>346</v>
      </c>
      <c r="D70" s="3" t="s">
        <v>1661</v>
      </c>
      <c r="F70" s="94" t="s">
        <v>60</v>
      </c>
      <c r="G70" s="94" t="s">
        <v>60</v>
      </c>
      <c r="H70" s="94" t="s">
        <v>60</v>
      </c>
      <c r="I70" s="94" t="s">
        <v>60</v>
      </c>
    </row>
    <row r="71" spans="1:9" ht="16.95" customHeight="1">
      <c r="A71" s="3" t="s">
        <v>57</v>
      </c>
      <c r="B71" s="614" t="s">
        <v>1663</v>
      </c>
      <c r="C71" s="623" t="s">
        <v>1588</v>
      </c>
      <c r="D71" s="3" t="s">
        <v>1664</v>
      </c>
      <c r="F71" s="612" t="s">
        <v>1650</v>
      </c>
    </row>
    <row r="72" spans="1:9" ht="16.95" customHeight="1">
      <c r="A72" s="623" t="s">
        <v>229</v>
      </c>
      <c r="B72" s="3" t="s">
        <v>1665</v>
      </c>
      <c r="C72" s="94" t="s">
        <v>60</v>
      </c>
      <c r="D72" s="3" t="s">
        <v>1666</v>
      </c>
      <c r="F72" s="2" t="s">
        <v>1652</v>
      </c>
      <c r="G72" s="2" t="s">
        <v>1653</v>
      </c>
      <c r="H72" s="2" t="s">
        <v>1654</v>
      </c>
      <c r="I72" s="2" t="s">
        <v>1655</v>
      </c>
    </row>
    <row r="73" spans="1:9" ht="16.95" customHeight="1">
      <c r="A73" s="623" t="s">
        <v>1586</v>
      </c>
      <c r="B73" s="3" t="s">
        <v>1667</v>
      </c>
      <c r="C73" s="631"/>
      <c r="D73" s="3" t="s">
        <v>60</v>
      </c>
      <c r="F73" s="3" t="s">
        <v>1659</v>
      </c>
      <c r="G73" s="3" t="s">
        <v>176</v>
      </c>
      <c r="H73" s="3" t="s">
        <v>1559</v>
      </c>
      <c r="I73" s="3" t="s">
        <v>175</v>
      </c>
    </row>
    <row r="74" spans="1:9" ht="16.95" customHeight="1">
      <c r="A74" s="94" t="s">
        <v>60</v>
      </c>
      <c r="B74" s="94" t="s">
        <v>60</v>
      </c>
      <c r="C74" s="629"/>
      <c r="D74" s="629"/>
      <c r="F74" s="3" t="s">
        <v>1662</v>
      </c>
      <c r="G74" s="3" t="s">
        <v>175</v>
      </c>
      <c r="H74" s="3" t="s">
        <v>1561</v>
      </c>
      <c r="I74" s="3" t="s">
        <v>176</v>
      </c>
    </row>
    <row r="75" spans="1:9" ht="16.95" customHeight="1">
      <c r="A75" s="2" t="s">
        <v>584</v>
      </c>
      <c r="B75" s="620" t="s">
        <v>891</v>
      </c>
      <c r="C75" s="2" t="s">
        <v>582</v>
      </c>
      <c r="D75" s="2" t="s">
        <v>581</v>
      </c>
      <c r="F75" s="94" t="s">
        <v>60</v>
      </c>
      <c r="G75" s="94" t="s">
        <v>60</v>
      </c>
      <c r="H75" s="3" t="s">
        <v>1563</v>
      </c>
      <c r="I75" s="94" t="s">
        <v>60</v>
      </c>
    </row>
    <row r="76" spans="1:9" ht="16.95" customHeight="1">
      <c r="A76" s="614" t="s">
        <v>47</v>
      </c>
      <c r="B76" s="623" t="s">
        <v>1659</v>
      </c>
      <c r="C76" s="616" t="s">
        <v>176</v>
      </c>
      <c r="D76" s="616" t="s">
        <v>176</v>
      </c>
      <c r="F76" s="629"/>
      <c r="G76" s="629"/>
      <c r="H76" s="3" t="s">
        <v>1564</v>
      </c>
      <c r="I76" s="629"/>
    </row>
    <row r="77" spans="1:9" ht="16.95" customHeight="1">
      <c r="A77" s="614" t="s">
        <v>1669</v>
      </c>
      <c r="B77" s="623" t="s">
        <v>1670</v>
      </c>
      <c r="C77" s="616" t="s">
        <v>543</v>
      </c>
      <c r="D77" s="616" t="s">
        <v>543</v>
      </c>
      <c r="F77" s="629"/>
      <c r="G77" s="629"/>
      <c r="H77" s="94" t="s">
        <v>60</v>
      </c>
      <c r="I77" s="629"/>
    </row>
    <row r="78" spans="1:9" ht="16.95" customHeight="1">
      <c r="A78" s="3" t="s">
        <v>55</v>
      </c>
      <c r="B78" s="94" t="s">
        <v>60</v>
      </c>
      <c r="C78" s="614" t="s">
        <v>1671</v>
      </c>
      <c r="D78" s="614" t="s">
        <v>1671</v>
      </c>
      <c r="F78" s="2" t="s">
        <v>1668</v>
      </c>
      <c r="G78" s="2"/>
      <c r="H78" s="622"/>
      <c r="I78" s="608"/>
    </row>
    <row r="79" spans="1:9" ht="16.95" customHeight="1">
      <c r="A79" s="94" t="s">
        <v>60</v>
      </c>
      <c r="B79" s="631"/>
      <c r="C79" s="94" t="s">
        <v>60</v>
      </c>
      <c r="D79" s="3" t="s">
        <v>60</v>
      </c>
      <c r="F79" s="3" t="s">
        <v>176</v>
      </c>
      <c r="G79" s="3"/>
    </row>
    <row r="80" spans="1:9" ht="16.95" customHeight="1">
      <c r="A80" s="644"/>
      <c r="B80" s="644"/>
      <c r="C80" s="644"/>
      <c r="D80" s="644"/>
      <c r="F80" s="3" t="s">
        <v>175</v>
      </c>
      <c r="G80" s="3"/>
    </row>
    <row r="81" spans="1:9" ht="16.95" customHeight="1">
      <c r="A81" s="645"/>
      <c r="B81" s="608"/>
      <c r="C81" s="608"/>
      <c r="D81" s="608"/>
      <c r="F81" s="94" t="s">
        <v>60</v>
      </c>
      <c r="G81" s="3"/>
    </row>
    <row r="82" spans="1:9" ht="16.95" customHeight="1">
      <c r="F82" s="612" t="s">
        <v>1672</v>
      </c>
    </row>
    <row r="83" spans="1:9">
      <c r="F83" s="2" t="s">
        <v>1673</v>
      </c>
      <c r="G83" s="2" t="s">
        <v>536</v>
      </c>
      <c r="H83" s="2" t="s">
        <v>1674</v>
      </c>
      <c r="I83" s="2" t="s">
        <v>80</v>
      </c>
    </row>
    <row r="84" spans="1:9">
      <c r="F84" s="3" t="s">
        <v>1675</v>
      </c>
      <c r="G84" s="3" t="s">
        <v>175</v>
      </c>
      <c r="H84" s="3" t="s">
        <v>175</v>
      </c>
      <c r="I84" s="3" t="s">
        <v>175</v>
      </c>
    </row>
    <row r="85" spans="1:9">
      <c r="F85" s="3" t="s">
        <v>1676</v>
      </c>
      <c r="G85" s="3" t="s">
        <v>176</v>
      </c>
      <c r="H85" s="3" t="s">
        <v>176</v>
      </c>
      <c r="I85" s="3" t="s">
        <v>176</v>
      </c>
    </row>
    <row r="86" spans="1:9">
      <c r="F86" s="94" t="s">
        <v>60</v>
      </c>
      <c r="G86" s="94" t="s">
        <v>60</v>
      </c>
      <c r="H86" s="94" t="s">
        <v>60</v>
      </c>
      <c r="I86" s="94" t="s">
        <v>60</v>
      </c>
    </row>
    <row r="87" spans="1:9">
      <c r="F87" s="2" t="s">
        <v>81</v>
      </c>
      <c r="G87" s="2" t="s">
        <v>1677</v>
      </c>
      <c r="H87" s="2" t="s">
        <v>1678</v>
      </c>
      <c r="I87" s="2" t="s">
        <v>1679</v>
      </c>
    </row>
    <row r="88" spans="1:9">
      <c r="F88" s="3" t="s">
        <v>224</v>
      </c>
      <c r="G88" s="3" t="s">
        <v>175</v>
      </c>
      <c r="H88" s="3" t="s">
        <v>176</v>
      </c>
      <c r="I88" s="3" t="s">
        <v>176</v>
      </c>
    </row>
    <row r="89" spans="1:9">
      <c r="F89" s="3" t="s">
        <v>225</v>
      </c>
      <c r="G89" s="3" t="s">
        <v>176</v>
      </c>
      <c r="H89" s="3" t="s">
        <v>175</v>
      </c>
      <c r="I89" s="3" t="s">
        <v>175</v>
      </c>
    </row>
    <row r="90" spans="1:9">
      <c r="F90" s="94" t="s">
        <v>60</v>
      </c>
      <c r="G90" s="94" t="s">
        <v>60</v>
      </c>
      <c r="H90" s="94" t="s">
        <v>60</v>
      </c>
      <c r="I90" s="94" t="s">
        <v>60</v>
      </c>
    </row>
    <row r="91" spans="1:9" ht="16.2">
      <c r="F91" s="612" t="s">
        <v>1684</v>
      </c>
    </row>
    <row r="92" spans="1:9">
      <c r="F92" s="2" t="s">
        <v>1685</v>
      </c>
      <c r="G92" s="2" t="s">
        <v>1686</v>
      </c>
      <c r="H92" s="2" t="s">
        <v>1687</v>
      </c>
      <c r="I92" s="2" t="s">
        <v>1688</v>
      </c>
    </row>
    <row r="93" spans="1:9">
      <c r="F93" s="3" t="s">
        <v>1689</v>
      </c>
      <c r="G93" s="3" t="s">
        <v>1689</v>
      </c>
      <c r="H93" s="3" t="s">
        <v>1689</v>
      </c>
      <c r="I93" s="3" t="s">
        <v>1689</v>
      </c>
    </row>
    <row r="94" spans="1:9">
      <c r="F94" s="2" t="s">
        <v>1690</v>
      </c>
      <c r="G94" s="2" t="s">
        <v>1691</v>
      </c>
      <c r="H94" s="2"/>
      <c r="I94" s="2"/>
    </row>
    <row r="95" spans="1:9">
      <c r="F95" s="3" t="s">
        <v>1689</v>
      </c>
      <c r="G95" s="3" t="s">
        <v>1689</v>
      </c>
      <c r="H95" s="3"/>
      <c r="I95" s="3"/>
    </row>
    <row r="96" spans="1:9" ht="16.2">
      <c r="F96" s="612" t="s">
        <v>1699</v>
      </c>
    </row>
    <row r="97" spans="6:9">
      <c r="F97" s="2" t="s">
        <v>1700</v>
      </c>
      <c r="G97" s="2" t="s">
        <v>1701</v>
      </c>
      <c r="H97" s="2" t="s">
        <v>1702</v>
      </c>
      <c r="I97" s="2" t="s">
        <v>1703</v>
      </c>
    </row>
    <row r="98" spans="6:9">
      <c r="F98" s="3" t="s">
        <v>176</v>
      </c>
      <c r="G98" s="3" t="s">
        <v>1704</v>
      </c>
      <c r="H98" s="3" t="s">
        <v>1705</v>
      </c>
      <c r="I98" s="3" t="s">
        <v>1706</v>
      </c>
    </row>
    <row r="99" spans="6:9">
      <c r="F99" s="3" t="s">
        <v>1707</v>
      </c>
      <c r="G99" s="3" t="s">
        <v>566</v>
      </c>
      <c r="H99" s="3" t="s">
        <v>1708</v>
      </c>
      <c r="I99" s="3" t="s">
        <v>1709</v>
      </c>
    </row>
    <row r="100" spans="6:9">
      <c r="F100" s="3" t="s">
        <v>1710</v>
      </c>
      <c r="G100" s="3" t="s">
        <v>1711</v>
      </c>
      <c r="H100" s="3" t="s">
        <v>1712</v>
      </c>
      <c r="I100" s="3" t="s">
        <v>1713</v>
      </c>
    </row>
    <row r="101" spans="6:9">
      <c r="F101" s="3" t="s">
        <v>1714</v>
      </c>
      <c r="G101" s="3" t="s">
        <v>1715</v>
      </c>
      <c r="H101" s="3" t="s">
        <v>1715</v>
      </c>
      <c r="I101" s="3" t="s">
        <v>1716</v>
      </c>
    </row>
    <row r="102" spans="6:9">
      <c r="F102" s="3" t="s">
        <v>1717</v>
      </c>
      <c r="G102" s="629"/>
      <c r="H102" s="629"/>
      <c r="I102" s="3" t="s">
        <v>60</v>
      </c>
    </row>
    <row r="103" spans="6:9">
      <c r="F103" s="3" t="s">
        <v>1718</v>
      </c>
      <c r="G103" s="629"/>
      <c r="H103" s="629"/>
      <c r="I103" s="629"/>
    </row>
    <row r="104" spans="6:9">
      <c r="F104" s="3" t="s">
        <v>1719</v>
      </c>
      <c r="G104" s="629"/>
      <c r="H104" s="629"/>
      <c r="I104" s="629"/>
    </row>
    <row r="105" spans="6:9">
      <c r="F105" s="3" t="s">
        <v>1667</v>
      </c>
      <c r="G105" s="629"/>
      <c r="H105" s="629"/>
      <c r="I105" s="629"/>
    </row>
    <row r="106" spans="6:9">
      <c r="F106" s="3" t="s">
        <v>1720</v>
      </c>
      <c r="G106" s="629"/>
      <c r="H106" s="629"/>
      <c r="I106" s="629"/>
    </row>
    <row r="107" spans="6:9">
      <c r="F107" s="3" t="s">
        <v>60</v>
      </c>
      <c r="G107" s="629"/>
      <c r="H107" s="629"/>
      <c r="I107" s="629"/>
    </row>
    <row r="108" spans="6:9">
      <c r="F108" s="2" t="s">
        <v>1721</v>
      </c>
      <c r="G108" s="2" t="s">
        <v>1722</v>
      </c>
      <c r="H108" s="2" t="s">
        <v>1723</v>
      </c>
      <c r="I108" s="2" t="s">
        <v>1724</v>
      </c>
    </row>
    <row r="109" spans="6:9">
      <c r="F109" s="3" t="s">
        <v>1725</v>
      </c>
      <c r="G109" s="3" t="s">
        <v>1725</v>
      </c>
      <c r="H109" s="3" t="s">
        <v>1726</v>
      </c>
      <c r="I109" s="3" t="s">
        <v>1726</v>
      </c>
    </row>
    <row r="110" spans="6:9">
      <c r="F110" s="3" t="s">
        <v>1727</v>
      </c>
      <c r="G110" s="3" t="s">
        <v>1727</v>
      </c>
      <c r="H110" s="3" t="s">
        <v>1728</v>
      </c>
      <c r="I110" s="3" t="s">
        <v>1728</v>
      </c>
    </row>
    <row r="111" spans="6:9">
      <c r="F111" s="110" t="s">
        <v>1729</v>
      </c>
      <c r="G111" s="110" t="s">
        <v>1729</v>
      </c>
      <c r="H111" s="110" t="s">
        <v>60</v>
      </c>
      <c r="I111" s="110" t="s">
        <v>60</v>
      </c>
    </row>
    <row r="112" spans="6:9">
      <c r="F112" s="3" t="s">
        <v>60</v>
      </c>
      <c r="G112" s="3" t="s">
        <v>60</v>
      </c>
      <c r="H112" s="629"/>
      <c r="I112" s="629"/>
    </row>
    <row r="113" spans="6:9">
      <c r="F113" s="2" t="s">
        <v>1730</v>
      </c>
      <c r="G113" s="643"/>
      <c r="H113" s="643"/>
      <c r="I113" s="643"/>
    </row>
    <row r="114" spans="6:9">
      <c r="F114" s="3" t="s">
        <v>1731</v>
      </c>
    </row>
    <row r="115" spans="6:9">
      <c r="F115" s="3" t="s">
        <v>1732</v>
      </c>
    </row>
    <row r="116" spans="6:9">
      <c r="F116" s="110" t="s">
        <v>1733</v>
      </c>
    </row>
    <row r="117" spans="6:9">
      <c r="F117" s="3" t="s">
        <v>1734</v>
      </c>
    </row>
    <row r="118" spans="6:9">
      <c r="F118" s="3" t="s">
        <v>60</v>
      </c>
    </row>
  </sheetData>
  <phoneticPr fontId="7"/>
  <hyperlinks>
    <hyperlink ref="K2" location="ケアマネ業務書類一覧!A1" display="ケアマネ業務書類一覧" xr:uid="{1D46621C-3210-47E0-880C-A05B1A48ADF1}"/>
    <hyperlink ref="K3" location="'アセスメント（No.1）'!A1" display="アセスメントシートNo.1に移動" xr:uid="{75D76E38-C989-458D-94F7-B3E1B2BC8432}"/>
    <hyperlink ref="K4" location="'アセスメント（No.2）'!A1" display="アセスメントシートNo.２に移動" xr:uid="{FF2D6B19-695C-46DF-A60E-2FA7DA26EA4E}"/>
    <hyperlink ref="K5" location="'アセスメント（No.3）'!A1" display="アセスメントシートNo.３に移動" xr:uid="{D3A311C9-0C6F-443F-AE67-210EF0DCE7FD}"/>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74"/>
  <sheetViews>
    <sheetView zoomScaleNormal="100" workbookViewId="0">
      <selection activeCell="A3" sqref="A3:A13"/>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130</v>
      </c>
      <c r="B1" s="1"/>
      <c r="C1" s="1"/>
      <c r="D1" s="1"/>
      <c r="E1" s="1"/>
      <c r="F1" s="1"/>
      <c r="G1" s="1"/>
      <c r="H1" s="1"/>
      <c r="I1" s="1"/>
      <c r="J1" s="1"/>
      <c r="K1" s="1"/>
      <c r="L1" s="1"/>
      <c r="M1" s="1"/>
      <c r="N1" s="1"/>
      <c r="O1" s="1"/>
      <c r="P1" s="1"/>
      <c r="Q1" s="1"/>
      <c r="R1" s="1"/>
      <c r="S1" s="1"/>
      <c r="T1" s="1"/>
    </row>
    <row r="2" spans="1:20">
      <c r="A2" s="2" t="s">
        <v>132</v>
      </c>
      <c r="B2" s="2" t="s">
        <v>131</v>
      </c>
      <c r="C2" s="2" t="s">
        <v>86</v>
      </c>
      <c r="D2" s="2" t="s">
        <v>7</v>
      </c>
      <c r="E2" s="2" t="s">
        <v>18</v>
      </c>
      <c r="F2" s="2" t="s">
        <v>191</v>
      </c>
      <c r="G2" s="2" t="s">
        <v>28</v>
      </c>
      <c r="H2" s="2" t="s">
        <v>29</v>
      </c>
      <c r="I2" s="2" t="s">
        <v>150</v>
      </c>
      <c r="J2" s="2" t="s">
        <v>174</v>
      </c>
      <c r="K2" s="2" t="s">
        <v>157</v>
      </c>
      <c r="L2" s="2" t="s">
        <v>158</v>
      </c>
      <c r="M2" s="2" t="s">
        <v>194</v>
      </c>
      <c r="N2" s="1"/>
      <c r="O2" s="1"/>
      <c r="P2" s="1"/>
      <c r="Q2" s="1"/>
      <c r="R2" s="1"/>
      <c r="S2" s="1"/>
      <c r="T2" s="1"/>
    </row>
    <row r="3" spans="1:20">
      <c r="A3" s="3" t="s">
        <v>133</v>
      </c>
      <c r="B3" s="3" t="s">
        <v>22</v>
      </c>
      <c r="C3" s="3" t="s">
        <v>2</v>
      </c>
      <c r="D3" s="3" t="s">
        <v>135</v>
      </c>
      <c r="E3" s="3" t="s">
        <v>12</v>
      </c>
      <c r="F3" s="3" t="s">
        <v>139</v>
      </c>
      <c r="G3" s="3" t="s">
        <v>147</v>
      </c>
      <c r="H3" s="3" t="s">
        <v>35</v>
      </c>
      <c r="I3" s="3" t="s">
        <v>151</v>
      </c>
      <c r="J3" s="3" t="s">
        <v>175</v>
      </c>
      <c r="K3" s="3" t="s">
        <v>56</v>
      </c>
      <c r="L3" s="3" t="s">
        <v>56</v>
      </c>
      <c r="M3" s="3" t="s">
        <v>195</v>
      </c>
      <c r="N3" s="1"/>
      <c r="O3" s="1"/>
      <c r="P3" s="1"/>
      <c r="Q3" s="1"/>
      <c r="R3" s="1"/>
      <c r="S3" s="1"/>
      <c r="T3" s="1"/>
    </row>
    <row r="4" spans="1:20">
      <c r="A4" s="3" t="s">
        <v>1000</v>
      </c>
      <c r="B4" s="3" t="s">
        <v>25</v>
      </c>
      <c r="C4" s="3" t="s">
        <v>0</v>
      </c>
      <c r="D4" s="3" t="s">
        <v>136</v>
      </c>
      <c r="E4" s="3" t="s">
        <v>11</v>
      </c>
      <c r="F4" s="3" t="s">
        <v>140</v>
      </c>
      <c r="G4" s="3" t="s">
        <v>148</v>
      </c>
      <c r="H4" s="3" t="s">
        <v>38</v>
      </c>
      <c r="I4" s="3" t="s">
        <v>152</v>
      </c>
      <c r="J4" s="3" t="s">
        <v>176</v>
      </c>
      <c r="K4" s="3" t="s">
        <v>159</v>
      </c>
      <c r="L4" s="3" t="s">
        <v>32</v>
      </c>
      <c r="M4" s="3" t="s">
        <v>197</v>
      </c>
      <c r="N4" s="1"/>
      <c r="O4" s="1"/>
      <c r="P4" s="1"/>
      <c r="Q4" s="1"/>
      <c r="R4" s="1"/>
      <c r="S4" s="1"/>
      <c r="T4" s="1"/>
    </row>
    <row r="5" spans="1:20">
      <c r="A5" s="3" t="s">
        <v>1001</v>
      </c>
      <c r="B5" s="3" t="s">
        <v>23</v>
      </c>
      <c r="C5" s="3"/>
      <c r="D5" s="3" t="s">
        <v>20</v>
      </c>
      <c r="E5" s="3" t="s">
        <v>14</v>
      </c>
      <c r="F5" s="3"/>
      <c r="G5" s="3" t="s">
        <v>142</v>
      </c>
      <c r="H5" s="3" t="s">
        <v>39</v>
      </c>
      <c r="I5" s="3" t="s">
        <v>214</v>
      </c>
      <c r="J5" s="3"/>
      <c r="K5" s="3" t="s">
        <v>27</v>
      </c>
      <c r="L5" s="3" t="s">
        <v>34</v>
      </c>
      <c r="M5" s="3" t="s">
        <v>198</v>
      </c>
      <c r="N5" s="1"/>
      <c r="O5" s="1"/>
      <c r="P5" s="1"/>
      <c r="Q5" s="1"/>
      <c r="R5" s="1"/>
      <c r="S5" s="1"/>
      <c r="T5" s="1"/>
    </row>
    <row r="6" spans="1:20">
      <c r="A6" s="3" t="s">
        <v>1002</v>
      </c>
      <c r="B6" s="3" t="s">
        <v>20</v>
      </c>
      <c r="C6" s="3"/>
      <c r="D6" s="3" t="s">
        <v>537</v>
      </c>
      <c r="E6" s="3" t="s">
        <v>24</v>
      </c>
      <c r="F6" s="3" t="s">
        <v>996</v>
      </c>
      <c r="G6" s="3" t="s">
        <v>143</v>
      </c>
      <c r="H6" s="3" t="s">
        <v>149</v>
      </c>
      <c r="I6" s="3" t="s">
        <v>948</v>
      </c>
      <c r="J6" s="3" t="s">
        <v>176</v>
      </c>
      <c r="K6" s="3" t="s">
        <v>31</v>
      </c>
      <c r="L6" s="3" t="s">
        <v>37</v>
      </c>
      <c r="M6" s="3" t="s">
        <v>199</v>
      </c>
      <c r="N6" s="1"/>
      <c r="O6" s="1"/>
      <c r="P6" s="1"/>
      <c r="Q6" s="1"/>
      <c r="R6" s="1"/>
      <c r="S6" s="1"/>
      <c r="T6" s="1"/>
    </row>
    <row r="7" spans="1:20">
      <c r="A7" s="3" t="s">
        <v>1003</v>
      </c>
      <c r="B7" s="3"/>
      <c r="C7" s="3"/>
      <c r="D7" s="3"/>
      <c r="E7" s="3" t="s">
        <v>137</v>
      </c>
      <c r="F7" s="3" t="s">
        <v>15</v>
      </c>
      <c r="G7" s="3" t="s">
        <v>144</v>
      </c>
      <c r="H7" s="3"/>
      <c r="I7" s="3"/>
      <c r="J7" s="3" t="s">
        <v>543</v>
      </c>
      <c r="K7" s="3" t="s">
        <v>160</v>
      </c>
      <c r="L7" s="3" t="s">
        <v>162</v>
      </c>
      <c r="M7" s="3" t="s">
        <v>200</v>
      </c>
      <c r="N7" s="1"/>
      <c r="O7" s="1"/>
      <c r="P7" s="1"/>
      <c r="Q7" s="1"/>
      <c r="R7" s="1"/>
      <c r="S7" s="1"/>
      <c r="T7" s="1"/>
    </row>
    <row r="8" spans="1:20">
      <c r="A8" s="3" t="s">
        <v>1004</v>
      </c>
      <c r="B8" s="3"/>
      <c r="C8" s="3"/>
      <c r="D8" s="3"/>
      <c r="E8" s="3" t="s">
        <v>21</v>
      </c>
      <c r="F8" s="3"/>
      <c r="G8" s="3" t="s">
        <v>145</v>
      </c>
      <c r="H8" s="3"/>
      <c r="I8" s="3"/>
      <c r="J8" s="3" t="s">
        <v>480</v>
      </c>
      <c r="K8" s="3" t="s">
        <v>36</v>
      </c>
      <c r="L8" s="3" t="s">
        <v>163</v>
      </c>
      <c r="M8" s="3" t="s">
        <v>201</v>
      </c>
      <c r="N8" s="1"/>
      <c r="O8" s="1"/>
      <c r="P8" s="1"/>
      <c r="Q8" s="1"/>
      <c r="R8" s="1"/>
      <c r="S8" s="1"/>
      <c r="T8" s="1"/>
    </row>
    <row r="9" spans="1:20">
      <c r="A9" s="3" t="s">
        <v>1005</v>
      </c>
      <c r="B9" s="3"/>
      <c r="C9" s="3"/>
      <c r="D9" s="3"/>
      <c r="E9" s="3" t="s">
        <v>26</v>
      </c>
      <c r="F9" s="3"/>
      <c r="G9" s="3" t="s">
        <v>146</v>
      </c>
      <c r="H9" s="3"/>
      <c r="I9" s="3"/>
      <c r="J9" s="3" t="s">
        <v>156</v>
      </c>
      <c r="K9" s="3" t="s">
        <v>161</v>
      </c>
      <c r="L9" s="3" t="s">
        <v>46</v>
      </c>
      <c r="M9" s="3" t="s">
        <v>202</v>
      </c>
      <c r="N9" s="1"/>
      <c r="O9" s="1"/>
      <c r="P9" s="1"/>
      <c r="Q9" s="1"/>
      <c r="R9" s="1"/>
      <c r="S9" s="1"/>
      <c r="T9" s="1"/>
    </row>
    <row r="10" spans="1:20">
      <c r="A10" s="3" t="s">
        <v>1006</v>
      </c>
      <c r="B10" s="3"/>
      <c r="C10" s="3"/>
      <c r="D10" s="3"/>
      <c r="E10" s="3" t="s">
        <v>138</v>
      </c>
      <c r="F10" s="3"/>
      <c r="G10" s="3"/>
      <c r="H10" s="3"/>
      <c r="I10" s="3"/>
      <c r="J10" s="3" t="s">
        <v>155</v>
      </c>
      <c r="K10" s="3" t="s">
        <v>42</v>
      </c>
      <c r="L10" s="3" t="s">
        <v>164</v>
      </c>
      <c r="M10" s="3" t="s">
        <v>203</v>
      </c>
      <c r="N10" s="1"/>
      <c r="O10" s="1"/>
      <c r="P10" s="1"/>
      <c r="Q10" s="1"/>
      <c r="R10" s="1"/>
      <c r="S10" s="1"/>
      <c r="T10" s="1"/>
    </row>
    <row r="11" spans="1:20">
      <c r="A11" s="3" t="s">
        <v>1007</v>
      </c>
      <c r="B11" s="3"/>
      <c r="C11" s="3"/>
      <c r="D11" s="3"/>
      <c r="E11" s="3" t="s">
        <v>460</v>
      </c>
      <c r="F11" s="3"/>
      <c r="G11" s="3"/>
      <c r="H11" s="3"/>
      <c r="I11" s="3"/>
      <c r="J11" s="3" t="s">
        <v>722</v>
      </c>
      <c r="K11" s="3" t="s">
        <v>45</v>
      </c>
      <c r="L11" s="3"/>
      <c r="M11" s="3" t="s">
        <v>196</v>
      </c>
      <c r="N11" s="1"/>
      <c r="O11" s="1"/>
      <c r="P11" s="1"/>
      <c r="Q11" s="1"/>
      <c r="R11" s="1"/>
      <c r="S11" s="1"/>
      <c r="T11" s="1"/>
    </row>
    <row r="12" spans="1:20">
      <c r="A12" s="3" t="s">
        <v>1008</v>
      </c>
      <c r="B12" s="3"/>
      <c r="C12" s="3"/>
      <c r="D12" s="3"/>
      <c r="E12" s="3"/>
      <c r="F12" s="3"/>
      <c r="G12" s="3"/>
      <c r="H12" s="3"/>
      <c r="I12" s="3"/>
      <c r="J12" s="3" t="s">
        <v>176</v>
      </c>
      <c r="K12" s="3"/>
      <c r="L12" s="3"/>
      <c r="M12" s="3" t="s">
        <v>204</v>
      </c>
      <c r="N12" s="1"/>
      <c r="O12" s="1"/>
      <c r="P12" s="1"/>
      <c r="Q12" s="1"/>
      <c r="R12" s="1"/>
      <c r="S12" s="1"/>
      <c r="T12" s="1"/>
    </row>
    <row r="13" spans="1:20">
      <c r="A13" s="3" t="s">
        <v>460</v>
      </c>
      <c r="B13" s="3"/>
      <c r="C13" s="3"/>
      <c r="D13" s="3"/>
      <c r="E13" s="3"/>
      <c r="F13" s="3"/>
      <c r="G13" s="3"/>
      <c r="H13" s="3"/>
      <c r="I13" s="3"/>
      <c r="J13" s="3" t="s">
        <v>549</v>
      </c>
      <c r="K13" s="3"/>
      <c r="L13" s="3"/>
      <c r="M13" s="3" t="s">
        <v>205</v>
      </c>
      <c r="N13" s="1"/>
      <c r="O13" s="1"/>
      <c r="P13" s="1"/>
      <c r="Q13" s="1"/>
      <c r="R13" s="1"/>
      <c r="S13" s="1"/>
      <c r="T13" s="1"/>
    </row>
    <row r="14" spans="1:20">
      <c r="A14" s="3"/>
      <c r="B14" s="3"/>
      <c r="C14" s="3"/>
      <c r="D14" s="3"/>
      <c r="E14" s="3"/>
      <c r="F14" s="3"/>
      <c r="G14" s="3"/>
      <c r="H14" s="3"/>
      <c r="I14" s="3"/>
      <c r="J14" s="3" t="s">
        <v>480</v>
      </c>
      <c r="K14" s="3"/>
      <c r="L14" s="3"/>
      <c r="M14" s="3" t="s">
        <v>206</v>
      </c>
      <c r="N14" s="1"/>
      <c r="O14" s="1"/>
      <c r="P14" s="1"/>
      <c r="Q14" s="1"/>
      <c r="R14" s="1"/>
      <c r="S14" s="1"/>
      <c r="T14" s="1"/>
    </row>
    <row r="15" spans="1:20">
      <c r="A15" s="3"/>
      <c r="B15" s="3"/>
      <c r="C15" s="3"/>
      <c r="D15" s="3"/>
      <c r="E15" s="3"/>
      <c r="F15" s="3"/>
      <c r="G15" s="3"/>
      <c r="H15" s="3"/>
      <c r="I15" s="3"/>
      <c r="J15" s="3" t="s">
        <v>464</v>
      </c>
      <c r="K15" s="3"/>
      <c r="L15" s="3"/>
      <c r="M15" s="3" t="s">
        <v>209</v>
      </c>
      <c r="N15" s="1"/>
      <c r="O15" s="1"/>
      <c r="P15" s="1"/>
      <c r="Q15" s="1"/>
      <c r="R15" s="1"/>
      <c r="S15" s="1"/>
      <c r="T15" s="1"/>
    </row>
    <row r="16" spans="1:20">
      <c r="A16" s="3" t="s">
        <v>998</v>
      </c>
      <c r="B16" s="3"/>
      <c r="C16" s="3"/>
      <c r="D16" s="3"/>
      <c r="E16" s="3"/>
      <c r="F16" s="3"/>
      <c r="G16" s="3"/>
      <c r="H16" s="3"/>
      <c r="I16" s="3"/>
      <c r="J16" s="3" t="s">
        <v>949</v>
      </c>
      <c r="K16" s="3"/>
      <c r="L16" s="3"/>
      <c r="M16" s="3" t="s">
        <v>213</v>
      </c>
      <c r="N16" s="1"/>
      <c r="O16" s="1"/>
      <c r="P16" s="1"/>
      <c r="Q16" s="1"/>
      <c r="R16" s="1"/>
      <c r="S16" s="1"/>
      <c r="T16" s="1"/>
    </row>
    <row r="17" spans="1:20">
      <c r="A17" s="3" t="s">
        <v>999</v>
      </c>
      <c r="B17" s="3"/>
      <c r="C17" s="3"/>
      <c r="D17" s="3"/>
      <c r="E17" s="3"/>
      <c r="F17" s="3"/>
      <c r="G17" s="3"/>
      <c r="H17" s="3"/>
      <c r="I17" s="3"/>
      <c r="J17" s="3"/>
      <c r="K17" s="3"/>
      <c r="L17" s="3"/>
      <c r="M17" s="3" t="s">
        <v>210</v>
      </c>
      <c r="N17" s="1"/>
      <c r="O17" s="1"/>
      <c r="P17" s="1"/>
      <c r="Q17" s="1"/>
      <c r="R17" s="1"/>
      <c r="S17" s="1"/>
      <c r="T17" s="1"/>
    </row>
    <row r="18" spans="1:20">
      <c r="A18" s="2" t="s">
        <v>165</v>
      </c>
      <c r="B18" s="2" t="s">
        <v>167</v>
      </c>
      <c r="C18" s="2" t="s">
        <v>170</v>
      </c>
      <c r="D18" s="2" t="s">
        <v>179</v>
      </c>
      <c r="E18" s="2" t="s">
        <v>180</v>
      </c>
      <c r="F18" s="2" t="s">
        <v>71</v>
      </c>
      <c r="G18" s="2" t="s">
        <v>72</v>
      </c>
      <c r="H18" s="2" t="s">
        <v>232</v>
      </c>
      <c r="I18" s="2" t="s">
        <v>174</v>
      </c>
      <c r="J18" s="2" t="s">
        <v>947</v>
      </c>
      <c r="K18" s="2" t="s">
        <v>76</v>
      </c>
      <c r="L18" s="2" t="s">
        <v>231</v>
      </c>
      <c r="M18" s="3" t="s">
        <v>211</v>
      </c>
      <c r="N18" s="1"/>
      <c r="O18" s="1"/>
      <c r="P18" s="1"/>
      <c r="Q18" s="1"/>
      <c r="R18" s="1"/>
      <c r="S18" s="1"/>
      <c r="T18" s="1"/>
    </row>
    <row r="19" spans="1:20">
      <c r="A19" s="3" t="s">
        <v>52</v>
      </c>
      <c r="B19" s="3" t="s">
        <v>47</v>
      </c>
      <c r="C19" s="3" t="s">
        <v>53</v>
      </c>
      <c r="D19" s="3" t="s">
        <v>56</v>
      </c>
      <c r="E19" s="3" t="s">
        <v>56</v>
      </c>
      <c r="F19" s="3" t="s">
        <v>13</v>
      </c>
      <c r="G19" s="3" t="s">
        <v>13</v>
      </c>
      <c r="H19" s="3" t="s">
        <v>47</v>
      </c>
      <c r="I19" s="3" t="s">
        <v>176</v>
      </c>
      <c r="J19" s="3" t="s">
        <v>66</v>
      </c>
      <c r="K19" s="3" t="s">
        <v>47</v>
      </c>
      <c r="L19" s="3" t="s">
        <v>47</v>
      </c>
      <c r="M19" s="3" t="s">
        <v>212</v>
      </c>
      <c r="N19" s="1"/>
      <c r="O19" s="1"/>
      <c r="P19" s="1"/>
      <c r="Q19" s="1"/>
      <c r="R19" s="1"/>
      <c r="S19" s="1"/>
      <c r="T19" s="1"/>
    </row>
    <row r="20" spans="1:20">
      <c r="A20" s="3" t="s">
        <v>166</v>
      </c>
      <c r="B20" s="3" t="s">
        <v>168</v>
      </c>
      <c r="C20" s="3" t="s">
        <v>171</v>
      </c>
      <c r="D20" s="3" t="s">
        <v>229</v>
      </c>
      <c r="E20" s="3" t="s">
        <v>1200</v>
      </c>
      <c r="F20" s="3" t="s">
        <v>172</v>
      </c>
      <c r="G20" s="3" t="s">
        <v>177</v>
      </c>
      <c r="H20" s="3" t="s">
        <v>57</v>
      </c>
      <c r="I20" s="3" t="s">
        <v>972</v>
      </c>
      <c r="J20" s="3" t="s">
        <v>67</v>
      </c>
      <c r="K20" s="3" t="s">
        <v>181</v>
      </c>
      <c r="L20" s="3" t="s">
        <v>183</v>
      </c>
      <c r="M20" s="3" t="s">
        <v>207</v>
      </c>
      <c r="N20" s="1"/>
      <c r="O20" s="1"/>
      <c r="P20" s="1"/>
      <c r="Q20" s="1"/>
      <c r="R20" s="1"/>
      <c r="S20" s="1"/>
      <c r="T20" s="1"/>
    </row>
    <row r="21" spans="1:20">
      <c r="A21" s="3" t="s">
        <v>55</v>
      </c>
      <c r="B21" s="3" t="s">
        <v>169</v>
      </c>
      <c r="C21" s="3" t="s">
        <v>55</v>
      </c>
      <c r="D21" s="3" t="s">
        <v>59</v>
      </c>
      <c r="E21" s="3" t="s">
        <v>58</v>
      </c>
      <c r="F21" s="3" t="s">
        <v>73</v>
      </c>
      <c r="G21" s="3" t="s">
        <v>178</v>
      </c>
      <c r="H21" s="3" t="s">
        <v>55</v>
      </c>
      <c r="I21" s="3" t="s">
        <v>175</v>
      </c>
      <c r="J21" s="3" t="s">
        <v>1023</v>
      </c>
      <c r="K21" s="3" t="s">
        <v>182</v>
      </c>
      <c r="L21" s="3" t="s">
        <v>184</v>
      </c>
      <c r="M21" s="3" t="s">
        <v>208</v>
      </c>
      <c r="N21" s="1"/>
      <c r="O21" s="1"/>
      <c r="P21" s="1"/>
      <c r="Q21" s="1"/>
      <c r="R21" s="1"/>
      <c r="S21" s="1"/>
      <c r="T21" s="1"/>
    </row>
    <row r="22" spans="1:20">
      <c r="A22" s="3"/>
      <c r="B22" s="3" t="s">
        <v>55</v>
      </c>
      <c r="C22" s="3"/>
      <c r="D22" s="3" t="s">
        <v>61</v>
      </c>
      <c r="E22" s="3" t="s">
        <v>59</v>
      </c>
      <c r="F22" s="3" t="s">
        <v>74</v>
      </c>
      <c r="G22" s="3" t="s">
        <v>75</v>
      </c>
      <c r="H22" s="3"/>
      <c r="I22" s="3"/>
      <c r="J22" s="3" t="s">
        <v>460</v>
      </c>
      <c r="K22" s="3" t="s">
        <v>55</v>
      </c>
      <c r="L22" s="3" t="s">
        <v>55</v>
      </c>
      <c r="M22" s="3" t="s">
        <v>210</v>
      </c>
      <c r="N22" s="1"/>
      <c r="O22" s="1"/>
      <c r="P22" s="1"/>
      <c r="Q22" s="1"/>
      <c r="R22" s="1"/>
      <c r="S22" s="1"/>
      <c r="T22" s="1"/>
    </row>
    <row r="23" spans="1:20">
      <c r="A23" s="3"/>
      <c r="B23" s="3"/>
      <c r="C23" s="3"/>
      <c r="D23" s="3"/>
      <c r="E23" s="3"/>
      <c r="F23" s="3" t="s">
        <v>173</v>
      </c>
      <c r="G23" s="3" t="s">
        <v>173</v>
      </c>
      <c r="H23" s="3"/>
      <c r="I23" s="3" t="s">
        <v>238</v>
      </c>
      <c r="J23" s="3"/>
      <c r="K23" s="3"/>
      <c r="L23" s="3"/>
      <c r="M23" s="3"/>
      <c r="N23" s="1"/>
      <c r="O23" s="1"/>
      <c r="P23" s="1"/>
      <c r="Q23" s="1"/>
      <c r="R23" s="1"/>
      <c r="S23" s="1"/>
      <c r="T23" s="1"/>
    </row>
    <row r="24" spans="1:20">
      <c r="A24" s="3"/>
      <c r="B24" s="3"/>
      <c r="C24" s="3"/>
      <c r="D24" s="3"/>
      <c r="E24" s="3"/>
      <c r="F24" s="3"/>
      <c r="G24" s="3"/>
      <c r="H24" s="3"/>
      <c r="I24" s="3" t="s">
        <v>959</v>
      </c>
      <c r="J24" s="3"/>
      <c r="K24" s="3"/>
      <c r="L24" s="3"/>
      <c r="M24" s="3"/>
      <c r="N24" s="1"/>
      <c r="O24" s="1"/>
      <c r="P24" s="1"/>
      <c r="Q24" s="1"/>
      <c r="R24" s="1"/>
      <c r="S24" s="1"/>
      <c r="T24" s="1"/>
    </row>
    <row r="25" spans="1:20">
      <c r="A25" s="3"/>
      <c r="B25" s="3"/>
      <c r="C25" s="3"/>
      <c r="D25" s="3"/>
      <c r="E25" s="3"/>
      <c r="F25" s="3"/>
      <c r="G25" s="3"/>
      <c r="H25" s="3"/>
      <c r="I25" s="3" t="s">
        <v>175</v>
      </c>
      <c r="J25" s="3"/>
      <c r="K25" s="3"/>
      <c r="L25" s="3"/>
      <c r="M25" s="3"/>
      <c r="N25" s="1"/>
      <c r="O25" s="1"/>
      <c r="P25" s="1"/>
      <c r="Q25" s="1"/>
      <c r="R25" s="1"/>
      <c r="S25" s="1"/>
      <c r="T25" s="1"/>
    </row>
    <row r="26" spans="1:20">
      <c r="A26" s="3"/>
      <c r="B26" s="3"/>
      <c r="C26" s="3"/>
      <c r="D26" s="3"/>
      <c r="E26" s="3"/>
      <c r="F26" s="3"/>
      <c r="G26" s="3"/>
      <c r="H26" s="3"/>
      <c r="I26" s="3" t="s">
        <v>972</v>
      </c>
      <c r="J26" s="3"/>
      <c r="K26" s="3"/>
      <c r="L26" s="3"/>
      <c r="M26" s="3"/>
      <c r="N26" s="1"/>
      <c r="O26" s="1"/>
      <c r="P26" s="1"/>
      <c r="Q26" s="1"/>
      <c r="R26" s="1"/>
      <c r="S26" s="1"/>
      <c r="T26" s="1"/>
    </row>
    <row r="27" spans="1:20">
      <c r="A27" s="3"/>
      <c r="B27" s="3"/>
      <c r="C27" s="3"/>
      <c r="D27" s="3"/>
      <c r="E27" s="3"/>
      <c r="F27" s="3"/>
      <c r="G27" s="3"/>
      <c r="H27" s="3"/>
      <c r="I27" s="3" t="s">
        <v>176</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112</v>
      </c>
      <c r="B29" s="5" t="s">
        <v>79</v>
      </c>
      <c r="C29" s="5" t="s">
        <v>10</v>
      </c>
      <c r="D29" s="5" t="s">
        <v>190</v>
      </c>
      <c r="E29" s="2" t="s">
        <v>110</v>
      </c>
      <c r="F29" s="2" t="s">
        <v>193</v>
      </c>
      <c r="G29" s="2" t="s">
        <v>216</v>
      </c>
      <c r="H29" s="2" t="s">
        <v>217</v>
      </c>
      <c r="I29" s="2" t="s">
        <v>223</v>
      </c>
      <c r="J29" s="2" t="s">
        <v>532</v>
      </c>
      <c r="K29" s="2" t="s">
        <v>538</v>
      </c>
      <c r="L29" s="2" t="s">
        <v>541</v>
      </c>
      <c r="M29" s="2" t="s">
        <v>542</v>
      </c>
      <c r="N29" s="1"/>
      <c r="O29" s="1"/>
      <c r="P29" s="1"/>
      <c r="Q29" s="1"/>
      <c r="R29" s="1"/>
      <c r="S29" s="1"/>
      <c r="T29" s="1"/>
    </row>
    <row r="30" spans="1:20">
      <c r="A30" s="3" t="s">
        <v>186</v>
      </c>
      <c r="B30" s="3" t="s">
        <v>13</v>
      </c>
      <c r="C30" s="3" t="s">
        <v>10</v>
      </c>
      <c r="D30" s="3" t="s">
        <v>139</v>
      </c>
      <c r="E30" s="305" t="s">
        <v>62</v>
      </c>
      <c r="F30" s="3" t="s">
        <v>193</v>
      </c>
      <c r="G30" s="3" t="s">
        <v>176</v>
      </c>
      <c r="H30" s="3" t="s">
        <v>218</v>
      </c>
      <c r="I30" s="3" t="s">
        <v>224</v>
      </c>
      <c r="J30" s="90" t="s">
        <v>506</v>
      </c>
      <c r="K30" s="3" t="s">
        <v>539</v>
      </c>
      <c r="L30" s="110" t="s">
        <v>505</v>
      </c>
      <c r="M30" s="111" t="s">
        <v>504</v>
      </c>
      <c r="N30" s="1"/>
      <c r="O30" s="1"/>
      <c r="P30" s="1"/>
      <c r="Q30" s="1"/>
      <c r="R30" s="1"/>
      <c r="S30" s="1"/>
      <c r="T30" s="1"/>
    </row>
    <row r="31" spans="1:20">
      <c r="A31" s="3" t="s">
        <v>187</v>
      </c>
      <c r="B31" s="3" t="s">
        <v>188</v>
      </c>
      <c r="C31" s="3" t="s">
        <v>185</v>
      </c>
      <c r="D31" s="3" t="s">
        <v>15</v>
      </c>
      <c r="E31" s="305" t="s">
        <v>63</v>
      </c>
      <c r="F31" s="3"/>
      <c r="G31" s="3" t="s">
        <v>68</v>
      </c>
      <c r="H31" s="3" t="s">
        <v>230</v>
      </c>
      <c r="I31" s="3" t="s">
        <v>225</v>
      </c>
      <c r="J31" s="90" t="s">
        <v>498</v>
      </c>
      <c r="K31" s="3" t="s">
        <v>540</v>
      </c>
      <c r="L31" s="3" t="s">
        <v>497</v>
      </c>
      <c r="M31" s="111" t="s">
        <v>496</v>
      </c>
      <c r="N31" s="1"/>
      <c r="O31" s="1"/>
      <c r="P31" s="1"/>
      <c r="Q31" s="1"/>
      <c r="R31" s="1"/>
      <c r="S31" s="1"/>
      <c r="T31" s="1"/>
    </row>
    <row r="32" spans="1:20">
      <c r="A32" s="3"/>
      <c r="B32" s="3" t="s">
        <v>189</v>
      </c>
      <c r="C32" s="3"/>
      <c r="D32" s="3"/>
      <c r="E32" s="305" t="s">
        <v>64</v>
      </c>
      <c r="F32" s="3"/>
      <c r="G32" s="3" t="s">
        <v>69</v>
      </c>
      <c r="H32" s="3" t="s">
        <v>219</v>
      </c>
      <c r="I32" s="3"/>
      <c r="J32" s="90" t="s">
        <v>487</v>
      </c>
      <c r="K32" s="3"/>
      <c r="L32" s="3"/>
      <c r="M32" s="111" t="s">
        <v>486</v>
      </c>
      <c r="N32" s="1"/>
      <c r="O32" s="1"/>
      <c r="P32" s="1"/>
      <c r="Q32" s="1"/>
      <c r="R32" s="1"/>
      <c r="S32" s="1"/>
      <c r="T32" s="1"/>
    </row>
    <row r="33" spans="1:13">
      <c r="A33" s="4"/>
      <c r="B33" s="3" t="s">
        <v>60</v>
      </c>
      <c r="C33" s="4"/>
      <c r="D33" s="4"/>
      <c r="E33" s="305" t="s">
        <v>65</v>
      </c>
      <c r="F33" s="4"/>
      <c r="G33" s="4"/>
      <c r="H33" s="3" t="s">
        <v>55</v>
      </c>
      <c r="I33" s="4"/>
      <c r="J33" s="90" t="s">
        <v>460</v>
      </c>
      <c r="K33" s="4"/>
      <c r="L33" s="4"/>
      <c r="M33" s="90" t="s">
        <v>479</v>
      </c>
    </row>
    <row r="34" spans="1:13">
      <c r="A34" s="4"/>
      <c r="B34" s="4"/>
      <c r="C34" s="4"/>
      <c r="D34" s="4"/>
      <c r="E34" s="305" t="s">
        <v>20</v>
      </c>
      <c r="F34" s="4"/>
      <c r="G34" s="4"/>
      <c r="H34" s="4"/>
      <c r="I34" s="4"/>
      <c r="J34" s="90" t="s">
        <v>238</v>
      </c>
      <c r="K34" s="4"/>
      <c r="L34" s="4"/>
      <c r="M34" s="4"/>
    </row>
    <row r="35" spans="1:13">
      <c r="A35" s="2" t="s">
        <v>546</v>
      </c>
      <c r="B35" s="2" t="s">
        <v>547</v>
      </c>
      <c r="C35" s="114" t="s">
        <v>510</v>
      </c>
      <c r="D35" s="2" t="s">
        <v>253</v>
      </c>
      <c r="E35" s="114" t="s">
        <v>252</v>
      </c>
      <c r="F35" s="114" t="s">
        <v>251</v>
      </c>
      <c r="G35" s="2" t="s">
        <v>508</v>
      </c>
      <c r="H35" s="152" t="s">
        <v>235</v>
      </c>
      <c r="I35" s="152" t="s">
        <v>476</v>
      </c>
      <c r="J35" s="152" t="s">
        <v>475</v>
      </c>
      <c r="K35" s="152" t="s">
        <v>475</v>
      </c>
      <c r="L35" s="2" t="s">
        <v>234</v>
      </c>
      <c r="M35" s="2" t="s">
        <v>266</v>
      </c>
    </row>
    <row r="36" spans="1:13">
      <c r="A36" s="3" t="s">
        <v>544</v>
      </c>
      <c r="B36" s="3" t="s">
        <v>1022</v>
      </c>
      <c r="C36" s="111" t="s">
        <v>502</v>
      </c>
      <c r="D36" s="90" t="s">
        <v>238</v>
      </c>
      <c r="E36" s="90" t="s">
        <v>464</v>
      </c>
      <c r="F36" s="90" t="s">
        <v>464</v>
      </c>
      <c r="G36" s="90" t="s">
        <v>500</v>
      </c>
      <c r="H36" s="90" t="s">
        <v>473</v>
      </c>
      <c r="I36" s="90" t="s">
        <v>472</v>
      </c>
      <c r="J36" s="90" t="s">
        <v>471</v>
      </c>
      <c r="K36" s="90" t="s">
        <v>471</v>
      </c>
      <c r="L36" s="111" t="s">
        <v>555</v>
      </c>
      <c r="M36" s="90" t="s">
        <v>470</v>
      </c>
    </row>
    <row r="37" spans="1:13">
      <c r="A37" s="3" t="s">
        <v>545</v>
      </c>
      <c r="B37" s="111" t="s">
        <v>503</v>
      </c>
      <c r="C37" s="111" t="s">
        <v>493</v>
      </c>
      <c r="D37" s="90" t="s">
        <v>491</v>
      </c>
      <c r="E37" s="90" t="s">
        <v>490</v>
      </c>
      <c r="F37" s="90" t="s">
        <v>489</v>
      </c>
      <c r="G37" s="90" t="s">
        <v>488</v>
      </c>
      <c r="H37" s="90" t="s">
        <v>468</v>
      </c>
      <c r="I37" s="90" t="s">
        <v>467</v>
      </c>
      <c r="J37" s="90" t="s">
        <v>466</v>
      </c>
      <c r="K37" s="90" t="s">
        <v>466</v>
      </c>
      <c r="L37" s="111" t="s">
        <v>556</v>
      </c>
      <c r="M37" s="90" t="s">
        <v>465</v>
      </c>
    </row>
    <row r="38" spans="1:13">
      <c r="A38" s="3"/>
      <c r="B38" s="111" t="s">
        <v>494</v>
      </c>
      <c r="C38" s="111"/>
      <c r="D38" s="90" t="s">
        <v>482</v>
      </c>
      <c r="E38" s="111"/>
      <c r="F38" s="111"/>
      <c r="G38" s="90" t="s">
        <v>481</v>
      </c>
      <c r="H38" s="90"/>
      <c r="I38" s="90" t="s">
        <v>462</v>
      </c>
      <c r="J38" s="90"/>
      <c r="K38" s="90"/>
      <c r="L38" s="111" t="s">
        <v>557</v>
      </c>
      <c r="M38" s="90" t="s">
        <v>461</v>
      </c>
    </row>
    <row r="39" spans="1:13">
      <c r="A39" s="3"/>
      <c r="B39" s="111" t="s">
        <v>484</v>
      </c>
      <c r="C39" s="90"/>
      <c r="D39" s="90"/>
      <c r="E39" s="90"/>
      <c r="F39" s="90"/>
      <c r="G39" s="90"/>
      <c r="H39" s="90"/>
      <c r="I39" s="90" t="s">
        <v>459</v>
      </c>
      <c r="J39" s="90"/>
      <c r="K39" s="90"/>
      <c r="L39" s="90" t="s">
        <v>558</v>
      </c>
      <c r="M39" s="90" t="s">
        <v>458</v>
      </c>
    </row>
    <row r="40" spans="1:13">
      <c r="A40" s="4"/>
      <c r="B40" s="90" t="s">
        <v>460</v>
      </c>
      <c r="C40" s="4"/>
      <c r="D40" s="4"/>
      <c r="E40" s="4"/>
      <c r="F40" s="4"/>
      <c r="G40" s="4"/>
      <c r="H40" s="3"/>
      <c r="I40" s="3"/>
      <c r="J40" s="3"/>
      <c r="K40" s="3"/>
      <c r="L40" s="4"/>
      <c r="M40" s="90" t="s">
        <v>457</v>
      </c>
    </row>
    <row r="41" spans="1:13">
      <c r="A41" s="114" t="s">
        <v>509</v>
      </c>
      <c r="B41" s="2" t="s">
        <v>565</v>
      </c>
      <c r="C41" s="2" t="s">
        <v>511</v>
      </c>
      <c r="D41" s="2" t="s">
        <v>559</v>
      </c>
      <c r="E41" s="114" t="s">
        <v>613</v>
      </c>
      <c r="F41" s="2" t="s">
        <v>239</v>
      </c>
      <c r="G41" s="2" t="s">
        <v>618</v>
      </c>
      <c r="H41" s="152" t="s">
        <v>635</v>
      </c>
      <c r="I41" s="152" t="s">
        <v>667</v>
      </c>
      <c r="J41" s="152" t="s">
        <v>675</v>
      </c>
      <c r="K41" s="152" t="s">
        <v>727</v>
      </c>
      <c r="L41" s="2" t="s">
        <v>676</v>
      </c>
      <c r="M41" s="2" t="s">
        <v>738</v>
      </c>
    </row>
    <row r="42" spans="1:13">
      <c r="A42" s="90" t="s">
        <v>501</v>
      </c>
      <c r="B42" s="111" t="s">
        <v>563</v>
      </c>
      <c r="C42" s="110" t="s">
        <v>507</v>
      </c>
      <c r="D42" s="90" t="s">
        <v>495</v>
      </c>
      <c r="E42" s="90">
        <v>1</v>
      </c>
      <c r="F42" s="4" t="s">
        <v>474</v>
      </c>
      <c r="G42" s="90" t="s">
        <v>619</v>
      </c>
      <c r="H42" s="90" t="s">
        <v>636</v>
      </c>
      <c r="I42" s="162" t="s">
        <v>668</v>
      </c>
      <c r="J42" s="90" t="s">
        <v>676</v>
      </c>
      <c r="K42" s="90" t="s">
        <v>728</v>
      </c>
      <c r="L42" s="111" t="s">
        <v>732</v>
      </c>
      <c r="M42" s="90" t="s">
        <v>738</v>
      </c>
    </row>
    <row r="43" spans="1:13">
      <c r="A43" s="90" t="s">
        <v>492</v>
      </c>
      <c r="B43" s="111" t="s">
        <v>564</v>
      </c>
      <c r="C43" s="110" t="s">
        <v>499</v>
      </c>
      <c r="D43" s="90" t="s">
        <v>485</v>
      </c>
      <c r="E43" s="90">
        <v>2</v>
      </c>
      <c r="F43" s="4" t="s">
        <v>469</v>
      </c>
      <c r="G43" s="90" t="s">
        <v>620</v>
      </c>
      <c r="H43" s="90" t="s">
        <v>637</v>
      </c>
      <c r="I43" s="90" t="s">
        <v>669</v>
      </c>
      <c r="J43" s="90" t="s">
        <v>677</v>
      </c>
      <c r="K43" s="90" t="s">
        <v>729</v>
      </c>
      <c r="L43" s="111" t="s">
        <v>733</v>
      </c>
      <c r="M43" s="90"/>
    </row>
    <row r="44" spans="1:13">
      <c r="A44" s="90" t="s">
        <v>483</v>
      </c>
      <c r="B44" s="111"/>
      <c r="C44" s="111"/>
      <c r="D44" s="90" t="s">
        <v>478</v>
      </c>
      <c r="E44" s="111">
        <v>3</v>
      </c>
      <c r="F44" s="4" t="s">
        <v>463</v>
      </c>
      <c r="G44" s="90" t="s">
        <v>621</v>
      </c>
      <c r="H44" s="89"/>
      <c r="I44" s="162" t="s">
        <v>670</v>
      </c>
      <c r="J44" s="90" t="s">
        <v>678</v>
      </c>
      <c r="K44" s="90" t="s">
        <v>730</v>
      </c>
      <c r="L44" s="111"/>
      <c r="M44" s="90"/>
    </row>
    <row r="45" spans="1:13">
      <c r="A45" s="90" t="s">
        <v>477</v>
      </c>
      <c r="B45" s="90"/>
      <c r="C45" s="90"/>
      <c r="D45" s="90"/>
      <c r="E45" s="90">
        <v>4</v>
      </c>
      <c r="F45" s="90"/>
      <c r="G45" s="90"/>
      <c r="H45" s="89"/>
      <c r="I45" s="90" t="s">
        <v>671</v>
      </c>
      <c r="J45" s="90"/>
      <c r="K45" s="90" t="s">
        <v>731</v>
      </c>
      <c r="L45" s="90"/>
      <c r="M45" s="90"/>
    </row>
    <row r="46" spans="1:13">
      <c r="A46" s="4"/>
      <c r="B46" s="4"/>
      <c r="C46" s="4"/>
      <c r="D46" s="4"/>
      <c r="E46" s="3">
        <v>5</v>
      </c>
      <c r="F46" s="4"/>
      <c r="G46" s="4"/>
      <c r="H46" s="4"/>
      <c r="I46" s="3" t="s">
        <v>672</v>
      </c>
      <c r="J46" s="3"/>
      <c r="K46" s="4"/>
      <c r="L46" s="4"/>
      <c r="M46" s="90"/>
    </row>
    <row r="47" spans="1:13">
      <c r="A47" s="4"/>
      <c r="B47" s="4"/>
      <c r="C47" s="4"/>
      <c r="D47" s="4"/>
      <c r="E47" s="4"/>
      <c r="F47" s="4"/>
      <c r="G47" s="4"/>
      <c r="H47" s="4"/>
      <c r="I47" s="163" t="s">
        <v>673</v>
      </c>
      <c r="J47" s="3"/>
      <c r="K47" s="4"/>
      <c r="L47" s="4"/>
      <c r="M47" s="4"/>
    </row>
    <row r="48" spans="1:13">
      <c r="A48" s="4"/>
      <c r="B48" s="4"/>
      <c r="C48" s="4"/>
      <c r="D48" s="4"/>
      <c r="E48" s="4"/>
      <c r="F48" s="4"/>
      <c r="G48" s="4"/>
      <c r="H48" s="4"/>
      <c r="I48" s="163" t="s">
        <v>674</v>
      </c>
      <c r="J48" s="3"/>
      <c r="K48" s="4"/>
      <c r="L48" s="4"/>
      <c r="M48" s="4"/>
    </row>
    <row r="49" spans="1:14">
      <c r="A49" s="114" t="s">
        <v>740</v>
      </c>
      <c r="B49" s="2" t="s">
        <v>749</v>
      </c>
      <c r="C49" s="2" t="s">
        <v>750</v>
      </c>
      <c r="D49" s="2" t="s">
        <v>762</v>
      </c>
      <c r="E49" s="114" t="s">
        <v>773</v>
      </c>
      <c r="F49" s="2" t="s">
        <v>800</v>
      </c>
      <c r="G49" s="2" t="s">
        <v>969</v>
      </c>
      <c r="H49" s="152" t="s">
        <v>952</v>
      </c>
      <c r="I49" s="152" t="s">
        <v>956</v>
      </c>
      <c r="J49" s="152" t="s">
        <v>958</v>
      </c>
      <c r="K49" s="152" t="s">
        <v>960</v>
      </c>
      <c r="L49" s="2" t="s">
        <v>964</v>
      </c>
      <c r="M49" s="2" t="s">
        <v>976</v>
      </c>
    </row>
    <row r="50" spans="1:14">
      <c r="A50" s="216" t="s">
        <v>741</v>
      </c>
      <c r="B50" s="111" t="s">
        <v>461</v>
      </c>
      <c r="C50" s="110" t="s">
        <v>751</v>
      </c>
      <c r="D50" s="90" t="s">
        <v>763</v>
      </c>
      <c r="E50" s="90" t="s">
        <v>774</v>
      </c>
      <c r="F50" s="3" t="s">
        <v>801</v>
      </c>
      <c r="G50" s="242" t="s">
        <v>950</v>
      </c>
      <c r="H50" s="90" t="s">
        <v>953</v>
      </c>
      <c r="I50" s="162" t="s">
        <v>471</v>
      </c>
      <c r="J50" s="90" t="s">
        <v>238</v>
      </c>
      <c r="K50" s="90" t="s">
        <v>961</v>
      </c>
      <c r="L50" s="111" t="s">
        <v>965</v>
      </c>
      <c r="M50" s="90" t="s">
        <v>973</v>
      </c>
    </row>
    <row r="51" spans="1:14">
      <c r="A51" s="216" t="s">
        <v>742</v>
      </c>
      <c r="B51" s="111" t="s">
        <v>458</v>
      </c>
      <c r="C51" s="110" t="s">
        <v>752</v>
      </c>
      <c r="D51" s="90" t="s">
        <v>670</v>
      </c>
      <c r="E51" s="90" t="s">
        <v>775</v>
      </c>
      <c r="F51" s="3" t="s">
        <v>802</v>
      </c>
      <c r="G51" s="242" t="s">
        <v>970</v>
      </c>
      <c r="H51" s="90" t="s">
        <v>954</v>
      </c>
      <c r="I51" s="90" t="s">
        <v>957</v>
      </c>
      <c r="J51" s="90" t="s">
        <v>503</v>
      </c>
      <c r="K51" s="90" t="s">
        <v>962</v>
      </c>
      <c r="L51" s="111" t="s">
        <v>966</v>
      </c>
      <c r="M51" s="90" t="s">
        <v>1024</v>
      </c>
    </row>
    <row r="52" spans="1:14">
      <c r="A52" s="216" t="s">
        <v>743</v>
      </c>
      <c r="B52" s="111"/>
      <c r="C52" s="111" t="s">
        <v>753</v>
      </c>
      <c r="D52" s="90" t="s">
        <v>671</v>
      </c>
      <c r="E52" s="111" t="s">
        <v>776</v>
      </c>
      <c r="F52" s="4"/>
      <c r="G52" s="242" t="s">
        <v>951</v>
      </c>
      <c r="H52" s="90" t="s">
        <v>955</v>
      </c>
      <c r="I52" s="162"/>
      <c r="J52" s="90" t="s">
        <v>494</v>
      </c>
      <c r="K52" s="90" t="s">
        <v>963</v>
      </c>
      <c r="L52" s="111" t="s">
        <v>967</v>
      </c>
      <c r="M52" s="90" t="s">
        <v>974</v>
      </c>
    </row>
    <row r="53" spans="1:14">
      <c r="A53" s="216" t="s">
        <v>744</v>
      </c>
      <c r="B53" s="90"/>
      <c r="C53" s="90" t="s">
        <v>754</v>
      </c>
      <c r="D53" s="90" t="s">
        <v>764</v>
      </c>
      <c r="E53" s="90" t="s">
        <v>777</v>
      </c>
      <c r="F53" s="90"/>
      <c r="G53" s="242" t="s">
        <v>971</v>
      </c>
      <c r="H53" s="89"/>
      <c r="I53" s="90"/>
      <c r="J53" s="90" t="s">
        <v>484</v>
      </c>
      <c r="K53" s="90"/>
      <c r="L53" s="90" t="s">
        <v>968</v>
      </c>
      <c r="M53" s="90" t="s">
        <v>975</v>
      </c>
    </row>
    <row r="54" spans="1:14">
      <c r="A54" s="216" t="s">
        <v>745</v>
      </c>
      <c r="B54" s="4"/>
      <c r="C54" s="4"/>
      <c r="D54" s="3" t="s">
        <v>765</v>
      </c>
      <c r="E54" s="3" t="s">
        <v>778</v>
      </c>
      <c r="F54" s="4"/>
      <c r="G54" s="243" t="s">
        <v>460</v>
      </c>
      <c r="H54" s="4"/>
      <c r="I54" s="3"/>
      <c r="J54" s="3" t="s">
        <v>236</v>
      </c>
      <c r="K54" s="4"/>
      <c r="L54" s="3" t="s">
        <v>460</v>
      </c>
      <c r="M54" s="90" t="s">
        <v>460</v>
      </c>
    </row>
    <row r="55" spans="1:14">
      <c r="A55" s="216" t="s">
        <v>746</v>
      </c>
      <c r="B55" s="4"/>
      <c r="C55" s="4"/>
      <c r="D55" s="3" t="s">
        <v>766</v>
      </c>
      <c r="E55" s="3" t="s">
        <v>779</v>
      </c>
      <c r="F55" s="4"/>
      <c r="G55" s="243">
        <f>'アセスメント（No.1）'!F42</f>
        <v>0</v>
      </c>
      <c r="H55" s="4"/>
      <c r="I55" s="163"/>
      <c r="J55" s="3"/>
      <c r="K55" s="4"/>
      <c r="L55" s="4"/>
      <c r="M55" s="4"/>
    </row>
    <row r="56" spans="1:14">
      <c r="A56" s="216" t="s">
        <v>747</v>
      </c>
      <c r="B56" s="4"/>
      <c r="C56" s="4"/>
      <c r="D56" s="3" t="s">
        <v>772</v>
      </c>
      <c r="E56" s="4"/>
      <c r="F56" s="4"/>
      <c r="G56" s="243">
        <f>'アセスメント（No.1）'!S42</f>
        <v>0</v>
      </c>
      <c r="H56" s="4"/>
      <c r="I56" s="163"/>
      <c r="J56" s="3"/>
      <c r="K56" s="4"/>
      <c r="L56" s="4"/>
      <c r="M56" s="4"/>
    </row>
    <row r="57" spans="1:14">
      <c r="A57" s="216" t="s">
        <v>748</v>
      </c>
      <c r="B57" s="4"/>
      <c r="C57" s="4"/>
      <c r="D57" s="3" t="s">
        <v>767</v>
      </c>
      <c r="E57" s="4"/>
      <c r="F57" s="4"/>
      <c r="G57" s="243"/>
      <c r="H57" s="4"/>
      <c r="I57" s="4"/>
      <c r="J57" s="4"/>
      <c r="K57" s="4"/>
      <c r="L57" s="4"/>
      <c r="M57" s="4"/>
    </row>
    <row r="58" spans="1:14">
      <c r="A58" s="4"/>
      <c r="B58" s="4"/>
      <c r="C58" s="4"/>
      <c r="D58" s="3" t="s">
        <v>768</v>
      </c>
      <c r="E58" s="4"/>
      <c r="F58" s="4"/>
      <c r="G58" s="243"/>
      <c r="H58" s="4"/>
      <c r="I58" s="4"/>
      <c r="J58" s="4"/>
      <c r="K58" s="4"/>
      <c r="L58" s="4"/>
      <c r="M58" s="4"/>
    </row>
    <row r="59" spans="1:14">
      <c r="A59" s="4"/>
      <c r="B59" s="4"/>
      <c r="C59" s="4"/>
      <c r="D59" s="3" t="s">
        <v>769</v>
      </c>
      <c r="E59" s="4"/>
      <c r="F59" s="4"/>
      <c r="G59" s="243"/>
      <c r="H59" s="4"/>
      <c r="I59" s="4"/>
      <c r="J59" s="4"/>
      <c r="K59" s="4"/>
      <c r="L59" s="4"/>
      <c r="M59" s="4"/>
    </row>
    <row r="60" spans="1:14">
      <c r="A60" s="4"/>
      <c r="B60" s="4"/>
      <c r="C60" s="4"/>
      <c r="D60" s="3" t="s">
        <v>770</v>
      </c>
      <c r="E60" s="4"/>
      <c r="F60" s="4"/>
      <c r="G60" s="243"/>
      <c r="H60" s="4"/>
      <c r="I60" s="4"/>
      <c r="J60" s="4"/>
      <c r="K60" s="4"/>
      <c r="L60" s="4"/>
      <c r="M60" s="4"/>
    </row>
    <row r="61" spans="1:14">
      <c r="A61" s="4"/>
      <c r="B61" s="4"/>
      <c r="C61" s="4"/>
      <c r="D61" s="3" t="s">
        <v>771</v>
      </c>
      <c r="E61" s="4"/>
      <c r="F61" s="4"/>
      <c r="G61" s="243"/>
      <c r="H61" s="4"/>
      <c r="I61" s="4"/>
      <c r="J61" s="4"/>
      <c r="K61" s="4"/>
      <c r="L61" s="4"/>
      <c r="M61" s="4"/>
    </row>
    <row r="62" spans="1:14">
      <c r="A62" s="114" t="s">
        <v>977</v>
      </c>
      <c r="B62" s="2" t="s">
        <v>982</v>
      </c>
      <c r="C62" s="2" t="s">
        <v>986</v>
      </c>
      <c r="D62" s="2" t="s">
        <v>989</v>
      </c>
      <c r="E62" s="114" t="s">
        <v>992</v>
      </c>
      <c r="F62" s="2" t="s">
        <v>1025</v>
      </c>
      <c r="G62" s="2" t="s">
        <v>1049</v>
      </c>
      <c r="H62" s="152" t="s">
        <v>1053</v>
      </c>
      <c r="I62" s="152" t="s">
        <v>1067</v>
      </c>
      <c r="J62" s="152" t="s">
        <v>1068</v>
      </c>
      <c r="K62" s="152" t="s">
        <v>1086</v>
      </c>
      <c r="L62" s="2" t="s">
        <v>1201</v>
      </c>
      <c r="M62" s="2" t="s">
        <v>1204</v>
      </c>
      <c r="N62" s="2" t="s">
        <v>1517</v>
      </c>
    </row>
    <row r="63" spans="1:14">
      <c r="A63" s="216" t="s">
        <v>980</v>
      </c>
      <c r="B63" s="111" t="s">
        <v>983</v>
      </c>
      <c r="C63" s="110" t="s">
        <v>983</v>
      </c>
      <c r="D63" s="90" t="s">
        <v>549</v>
      </c>
      <c r="E63" s="90" t="s">
        <v>993</v>
      </c>
      <c r="F63" s="3">
        <f>'アセスメント（No.1）'!F39:M39</f>
        <v>0</v>
      </c>
      <c r="G63" s="242" t="s">
        <v>1050</v>
      </c>
      <c r="H63" s="90" t="s">
        <v>1054</v>
      </c>
      <c r="I63" s="162" t="s">
        <v>1060</v>
      </c>
      <c r="J63" s="90" t="s">
        <v>1069</v>
      </c>
      <c r="K63" s="90" t="s">
        <v>1087</v>
      </c>
      <c r="L63" s="111" t="s">
        <v>1202</v>
      </c>
      <c r="M63" s="90" t="s">
        <v>1205</v>
      </c>
      <c r="N63" s="602" t="s">
        <v>1523</v>
      </c>
    </row>
    <row r="64" spans="1:14">
      <c r="A64" s="216" t="s">
        <v>978</v>
      </c>
      <c r="B64" s="111" t="s">
        <v>984</v>
      </c>
      <c r="C64" s="110" t="s">
        <v>987</v>
      </c>
      <c r="D64" s="90" t="s">
        <v>990</v>
      </c>
      <c r="E64" s="90" t="s">
        <v>994</v>
      </c>
      <c r="F64" s="3">
        <f>'アセスメント（No.1）'!S39</f>
        <v>0</v>
      </c>
      <c r="G64" s="242" t="s">
        <v>965</v>
      </c>
      <c r="H64" s="90" t="s">
        <v>1055</v>
      </c>
      <c r="I64" s="90" t="s">
        <v>1061</v>
      </c>
      <c r="J64" s="90" t="s">
        <v>1070</v>
      </c>
      <c r="K64" s="162" t="s">
        <v>1161</v>
      </c>
      <c r="L64" s="111" t="s">
        <v>1203</v>
      </c>
      <c r="M64" s="90" t="s">
        <v>1206</v>
      </c>
      <c r="N64" s="600" t="s">
        <v>1519</v>
      </c>
    </row>
    <row r="65" spans="1:14">
      <c r="A65" s="216" t="s">
        <v>979</v>
      </c>
      <c r="B65" s="111" t="s">
        <v>985</v>
      </c>
      <c r="C65" s="111" t="s">
        <v>985</v>
      </c>
      <c r="D65" s="90" t="s">
        <v>991</v>
      </c>
      <c r="E65" s="111" t="s">
        <v>995</v>
      </c>
      <c r="F65" s="3">
        <f>'アセスメント（No.1）'!F40:M40</f>
        <v>0</v>
      </c>
      <c r="G65" s="242" t="s">
        <v>1051</v>
      </c>
      <c r="H65" s="90" t="s">
        <v>1056</v>
      </c>
      <c r="I65" s="162" t="s">
        <v>1062</v>
      </c>
      <c r="J65" s="90" t="s">
        <v>1071</v>
      </c>
      <c r="K65" s="90" t="s">
        <v>1088</v>
      </c>
      <c r="L65" s="111"/>
      <c r="M65" s="90" t="s">
        <v>1207</v>
      </c>
      <c r="N65" s="600" t="s">
        <v>1518</v>
      </c>
    </row>
    <row r="66" spans="1:14">
      <c r="A66" s="216" t="s">
        <v>981</v>
      </c>
      <c r="B66" s="90"/>
      <c r="C66" s="90"/>
      <c r="D66" s="90"/>
      <c r="E66" s="90"/>
      <c r="F66" s="90">
        <f>'アセスメント（No.1）'!S40</f>
        <v>0</v>
      </c>
      <c r="G66" s="242" t="s">
        <v>1052</v>
      </c>
      <c r="H66" s="90" t="s">
        <v>1057</v>
      </c>
      <c r="I66" s="90" t="s">
        <v>1063</v>
      </c>
      <c r="J66" s="90" t="s">
        <v>1072</v>
      </c>
      <c r="K66" s="90" t="s">
        <v>1089</v>
      </c>
      <c r="L66" s="90"/>
      <c r="M66" s="90"/>
      <c r="N66" s="600" t="s">
        <v>1520</v>
      </c>
    </row>
    <row r="67" spans="1:14">
      <c r="A67" s="216"/>
      <c r="B67" s="4"/>
      <c r="C67" s="4"/>
      <c r="D67" s="3"/>
      <c r="E67" s="3"/>
      <c r="F67" s="3">
        <f>'アセスメント（No.1）'!F41:M41</f>
        <v>0</v>
      </c>
      <c r="G67" s="243" t="s">
        <v>967</v>
      </c>
      <c r="H67" s="3" t="s">
        <v>1058</v>
      </c>
      <c r="I67" s="3" t="s">
        <v>1064</v>
      </c>
      <c r="J67" s="3" t="s">
        <v>1073</v>
      </c>
      <c r="K67" s="3" t="s">
        <v>1090</v>
      </c>
      <c r="L67" s="3"/>
      <c r="M67" s="90"/>
      <c r="N67" s="600" t="s">
        <v>1521</v>
      </c>
    </row>
    <row r="68" spans="1:14">
      <c r="A68" s="216"/>
      <c r="B68" s="4"/>
      <c r="C68" s="4"/>
      <c r="D68" s="3"/>
      <c r="E68" s="3"/>
      <c r="F68" s="3">
        <f>'アセスメント（No.1）'!S41</f>
        <v>0</v>
      </c>
      <c r="G68" s="243" t="s">
        <v>460</v>
      </c>
      <c r="H68" s="3" t="s">
        <v>1059</v>
      </c>
      <c r="I68" s="163" t="s">
        <v>1065</v>
      </c>
      <c r="J68" s="3" t="s">
        <v>1074</v>
      </c>
      <c r="K68" s="3" t="s">
        <v>460</v>
      </c>
      <c r="L68" s="4"/>
      <c r="M68" s="4"/>
      <c r="N68" s="600" t="s">
        <v>1522</v>
      </c>
    </row>
    <row r="69" spans="1:14">
      <c r="A69" s="216"/>
      <c r="B69" s="4"/>
      <c r="C69" s="4"/>
      <c r="D69" s="3"/>
      <c r="E69" s="4"/>
      <c r="F69" s="3">
        <f>'アセスメント（No.1）'!F42:M42</f>
        <v>0</v>
      </c>
      <c r="G69" s="243"/>
      <c r="H69" s="4"/>
      <c r="I69" s="163" t="s">
        <v>1066</v>
      </c>
      <c r="J69" s="3" t="s">
        <v>460</v>
      </c>
      <c r="K69" s="4"/>
      <c r="L69" s="4"/>
      <c r="M69" s="4"/>
      <c r="N69" s="601"/>
    </row>
    <row r="70" spans="1:14">
      <c r="A70" s="216"/>
      <c r="B70" s="4"/>
      <c r="C70" s="4"/>
      <c r="D70" s="3"/>
      <c r="E70" s="4"/>
      <c r="F70" s="3">
        <f>'アセスメント（No.1）'!S42</f>
        <v>0</v>
      </c>
      <c r="G70" s="243"/>
      <c r="H70" s="4"/>
      <c r="I70" s="3" t="s">
        <v>1059</v>
      </c>
      <c r="J70" s="4"/>
      <c r="K70" s="3" t="s">
        <v>1087</v>
      </c>
      <c r="L70" s="4"/>
      <c r="M70" s="4"/>
      <c r="N70" s="601"/>
    </row>
    <row r="71" spans="1:14">
      <c r="A71" s="4"/>
      <c r="B71" s="4"/>
      <c r="C71" s="4"/>
      <c r="D71" s="3"/>
      <c r="E71" s="4"/>
      <c r="F71" s="3">
        <f>'アセスメント（No.1）'!F43:M43</f>
        <v>0</v>
      </c>
      <c r="G71" s="243"/>
      <c r="H71" s="4"/>
      <c r="I71" s="4"/>
      <c r="J71" s="4"/>
      <c r="K71" s="163" t="s">
        <v>1161</v>
      </c>
      <c r="L71" s="4"/>
      <c r="M71" s="4"/>
      <c r="N71" s="601"/>
    </row>
    <row r="72" spans="1:14">
      <c r="A72" s="4"/>
      <c r="B72" s="4"/>
      <c r="C72" s="4"/>
      <c r="D72" s="3"/>
      <c r="E72" s="4"/>
      <c r="F72" s="3">
        <f>'アセスメント（No.1）'!S43</f>
        <v>0</v>
      </c>
      <c r="G72" s="243"/>
      <c r="H72" s="4"/>
      <c r="I72" s="4"/>
      <c r="J72" s="4"/>
      <c r="K72" s="3" t="s">
        <v>460</v>
      </c>
      <c r="L72" s="4"/>
      <c r="M72" s="4"/>
      <c r="N72" s="601"/>
    </row>
    <row r="73" spans="1:14">
      <c r="A73" s="4"/>
      <c r="B73" s="4"/>
      <c r="C73" s="4"/>
      <c r="D73" s="3"/>
      <c r="E73" s="4"/>
      <c r="F73" s="3">
        <f>'アセスメント（No.1）'!F44:M44</f>
        <v>0</v>
      </c>
      <c r="G73" s="243"/>
      <c r="H73" s="4"/>
      <c r="I73" s="4"/>
      <c r="J73" s="4"/>
      <c r="K73" s="4"/>
      <c r="L73" s="4"/>
      <c r="M73" s="4"/>
      <c r="N73" s="601"/>
    </row>
    <row r="74" spans="1:14">
      <c r="A74" s="4"/>
      <c r="B74" s="4"/>
      <c r="C74" s="4"/>
      <c r="D74" s="3"/>
      <c r="E74" s="4"/>
      <c r="F74" s="3">
        <f>'アセスメント（No.1）'!S44</f>
        <v>0</v>
      </c>
      <c r="G74" s="243"/>
      <c r="H74" s="4"/>
      <c r="I74" s="4"/>
      <c r="J74" s="4"/>
      <c r="K74" s="4"/>
      <c r="L74" s="4"/>
      <c r="M74" s="4"/>
      <c r="N74" s="601"/>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ケアマネ業務書類一覧</vt:lpstr>
      <vt:lpstr>アセスメント実施履歴</vt:lpstr>
      <vt:lpstr>アセスメント（No.1）</vt:lpstr>
      <vt:lpstr>アセスメント（No.2）</vt:lpstr>
      <vt:lpstr>アセスメント（No.3）</vt:lpstr>
      <vt:lpstr>課題整理総括表</vt:lpstr>
      <vt:lpstr>相談受付表</vt:lpstr>
      <vt:lpstr>入院時情報提供書（新様式）</vt:lpstr>
      <vt:lpstr>入院時情報提供書（No.1）</vt:lpstr>
      <vt:lpstr>入院時情報提供（No.2）</vt:lpstr>
      <vt:lpstr>退院・退所情報記録書</vt:lpstr>
      <vt:lpstr>意見照会書（標準様式）</vt:lpstr>
      <vt:lpstr>意見照会書（短期目標更新）</vt:lpstr>
      <vt:lpstr>意見照会書（主治医）</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アセスメント項目(編集）</vt:lpstr>
      <vt:lpstr>プルダウン（アセスメント）</vt:lpstr>
      <vt:lpstr>'アセスメント（No.1）'!Print_Area</vt:lpstr>
      <vt:lpstr>'アセスメント（No.2）'!Print_Area</vt:lpstr>
      <vt:lpstr>'アセスメント（No.3）'!Print_Area</vt:lpstr>
      <vt:lpstr>アセスメント実施履歴!Print_Area</vt:lpstr>
      <vt:lpstr>'ショートステイ 利用申込書'!Print_Area</vt:lpstr>
      <vt:lpstr>'デイサービス・デイケア 利用申込書'!Print_Area</vt:lpstr>
      <vt:lpstr>'意見照会書（主治医）'!Print_Area</vt:lpstr>
      <vt:lpstr>'意見照会書（短期目標更新）'!Print_Area</vt:lpstr>
      <vt:lpstr>'意見照会書（標準様式）'!Print_Area</vt:lpstr>
      <vt:lpstr>課題整理総括表!Print_Area</vt:lpstr>
      <vt:lpstr>苦情対応記録!Print_Area</vt:lpstr>
      <vt:lpstr>'住宅改修が必要な理由書（表面）'!Print_Area</vt:lpstr>
      <vt:lpstr>'住宅改修が必要な理由書（裏面）'!Print_Area</vt:lpstr>
      <vt:lpstr>身体拘束に関する態様記録!Print_Area</vt:lpstr>
      <vt:lpstr>身体的拘束に関する説明書!Print_Area</vt:lpstr>
      <vt:lpstr>相談受付表!Print_Area</vt:lpstr>
      <vt:lpstr>退院・退所情報記録書!Print_Area</vt:lpstr>
      <vt:lpstr>'入院時情報提供（No.2）'!Print_Area</vt:lpstr>
      <vt:lpstr>'入院時情報提供書（No.1）'!Print_Area</vt:lpstr>
      <vt:lpstr>'入院時情報提供書（新様式）'!Print_Area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2024-09-14T23:49:12Z</dcterms:modified>
  <cp:category/>
  <cp:contentStatus/>
</cp:coreProperties>
</file>